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xts\Desktop\urban20\documents\"/>
    </mc:Choice>
  </mc:AlternateContent>
  <xr:revisionPtr revIDLastSave="0" documentId="13_ncr:1_{7C2EF5AC-8214-4560-8C10-4BE323F2EBFE}" xr6:coauthVersionLast="44" xr6:coauthVersionMax="44" xr10:uidLastSave="{00000000-0000-0000-0000-000000000000}"/>
  <bookViews>
    <workbookView xWindow="-120" yWindow="-120" windowWidth="24240" windowHeight="13140" activeTab="3" xr2:uid="{AFABAD1C-FF66-4E40-BA01-70D5D817004B}"/>
  </bookViews>
  <sheets>
    <sheet name="PC č. 1" sheetId="2" r:id="rId1"/>
    <sheet name="PC č. 2" sheetId="3" r:id="rId2"/>
    <sheet name="PC č. 3" sheetId="4" r:id="rId3"/>
    <sheet name="CELKEM" sheetId="6" r:id="rId4"/>
    <sheet name="PC konfigurace" sheetId="5" r:id="rId5"/>
    <sheet name="Stažení souboru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4" l="1"/>
  <c r="C43" i="4"/>
  <c r="D43" i="4"/>
  <c r="E43" i="4"/>
  <c r="F43" i="4"/>
  <c r="G43" i="4"/>
  <c r="H43" i="4"/>
  <c r="K43" i="4"/>
  <c r="L43" i="4"/>
  <c r="M43" i="4"/>
  <c r="N43" i="4"/>
  <c r="O43" i="4"/>
  <c r="Q43" i="4"/>
  <c r="P43" i="4"/>
  <c r="Z43" i="4"/>
  <c r="Y43" i="4"/>
  <c r="X43" i="4"/>
  <c r="W43" i="4"/>
  <c r="V43" i="4"/>
  <c r="U43" i="4"/>
  <c r="T43" i="4"/>
  <c r="Y29" i="4"/>
  <c r="X29" i="4"/>
  <c r="W29" i="4"/>
  <c r="V29" i="4"/>
  <c r="U29" i="4"/>
  <c r="T29" i="4"/>
  <c r="Q29" i="4"/>
  <c r="P29" i="4"/>
  <c r="O29" i="4"/>
  <c r="N29" i="4"/>
  <c r="M29" i="4"/>
  <c r="L29" i="4"/>
  <c r="K29" i="4"/>
  <c r="H29" i="4"/>
  <c r="G29" i="4"/>
  <c r="F29" i="4"/>
  <c r="E29" i="4"/>
  <c r="D29" i="4"/>
  <c r="C29" i="4"/>
  <c r="B29" i="4"/>
  <c r="X15" i="4"/>
  <c r="W15" i="4"/>
  <c r="V15" i="4"/>
  <c r="U15" i="4"/>
  <c r="T15" i="4"/>
  <c r="K15" i="4"/>
  <c r="L15" i="4"/>
  <c r="M15" i="4"/>
  <c r="P15" i="4"/>
  <c r="O15" i="4"/>
  <c r="N15" i="4"/>
  <c r="F15" i="4"/>
  <c r="E15" i="4"/>
  <c r="D15" i="4"/>
  <c r="C15" i="4"/>
  <c r="B15" i="4"/>
  <c r="Z43" i="3"/>
  <c r="Y43" i="3"/>
  <c r="X43" i="3"/>
  <c r="W43" i="3"/>
  <c r="V43" i="3"/>
  <c r="U43" i="3"/>
  <c r="T43" i="3"/>
  <c r="Y29" i="3"/>
  <c r="X29" i="3"/>
  <c r="W29" i="3"/>
  <c r="V29" i="3"/>
  <c r="U29" i="3"/>
  <c r="T29" i="3"/>
  <c r="Y15" i="3"/>
  <c r="X15" i="3"/>
  <c r="W15" i="3"/>
  <c r="V15" i="3"/>
  <c r="U15" i="3"/>
  <c r="T15" i="3"/>
  <c r="Q43" i="3"/>
  <c r="P43" i="3"/>
  <c r="O43" i="3"/>
  <c r="N43" i="3"/>
  <c r="M43" i="3"/>
  <c r="L43" i="3"/>
  <c r="K43" i="3"/>
  <c r="Q29" i="3"/>
  <c r="P29" i="3"/>
  <c r="O29" i="3"/>
  <c r="N29" i="3"/>
  <c r="M29" i="3"/>
  <c r="L29" i="3"/>
  <c r="K29" i="3"/>
  <c r="P15" i="3"/>
  <c r="O15" i="3"/>
  <c r="N15" i="3"/>
  <c r="M15" i="3"/>
  <c r="L15" i="3"/>
  <c r="K15" i="3"/>
  <c r="H43" i="3"/>
  <c r="G43" i="3"/>
  <c r="F43" i="3"/>
  <c r="E43" i="3"/>
  <c r="B43" i="3"/>
  <c r="C43" i="3"/>
  <c r="D43" i="3"/>
  <c r="H29" i="3"/>
  <c r="G29" i="3"/>
  <c r="F29" i="3"/>
  <c r="E29" i="3"/>
  <c r="D29" i="3"/>
  <c r="C29" i="3"/>
  <c r="B29" i="3"/>
  <c r="F15" i="3"/>
  <c r="E15" i="3"/>
  <c r="D15" i="3"/>
  <c r="C15" i="3"/>
  <c r="B15" i="3"/>
  <c r="H43" i="2"/>
  <c r="G43" i="2"/>
  <c r="F43" i="2"/>
  <c r="E43" i="2"/>
  <c r="D43" i="2"/>
  <c r="C43" i="2"/>
  <c r="B43" i="2"/>
  <c r="Q43" i="2"/>
  <c r="P43" i="2"/>
  <c r="O43" i="2"/>
  <c r="N43" i="2"/>
  <c r="M43" i="2"/>
  <c r="L43" i="2"/>
  <c r="K43" i="2"/>
  <c r="T43" i="2"/>
  <c r="U43" i="2"/>
  <c r="V43" i="2"/>
  <c r="W43" i="2"/>
  <c r="X43" i="2"/>
  <c r="Y43" i="2"/>
  <c r="Z43" i="2"/>
  <c r="Y29" i="2"/>
  <c r="X29" i="2"/>
  <c r="W29" i="2"/>
  <c r="V29" i="2"/>
  <c r="U29" i="2"/>
  <c r="T29" i="2"/>
  <c r="Q29" i="2"/>
  <c r="P29" i="2"/>
  <c r="O29" i="2"/>
  <c r="N29" i="2"/>
  <c r="M29" i="2"/>
  <c r="L29" i="2"/>
  <c r="K29" i="2"/>
  <c r="H29" i="2"/>
  <c r="G29" i="2"/>
  <c r="F29" i="2"/>
  <c r="E29" i="2"/>
  <c r="D29" i="2"/>
  <c r="C29" i="2"/>
  <c r="B29" i="2"/>
  <c r="X15" i="2"/>
  <c r="W15" i="2"/>
  <c r="V15" i="2"/>
  <c r="U15" i="2"/>
  <c r="T15" i="2"/>
  <c r="P15" i="2"/>
  <c r="O15" i="2"/>
  <c r="N15" i="2"/>
  <c r="M15" i="2"/>
  <c r="L15" i="2"/>
  <c r="K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<sst xmlns="http://schemas.openxmlformats.org/spreadsheetml/2006/main" count="352" uniqueCount="49">
  <si>
    <t>i5-7300HQ 2.5/3.5GHz</t>
  </si>
  <si>
    <t>8GB RAM</t>
  </si>
  <si>
    <t>NVIDIA GeForce GTX 1050</t>
  </si>
  <si>
    <t>SSD</t>
  </si>
  <si>
    <t>i5-4300U 1.9/2.9GHz</t>
  </si>
  <si>
    <t>AMD Radeon HD8750M</t>
  </si>
  <si>
    <t>Internet 30/3 Mbit/s (WiFi)</t>
  </si>
  <si>
    <t>HDD</t>
  </si>
  <si>
    <t>Internet 20/20Mbit/s (WiFi)</t>
  </si>
  <si>
    <t>i5-5500U 2.4/3.0GHz</t>
  </si>
  <si>
    <t>HD Graphics 5500</t>
  </si>
  <si>
    <t>N/A</t>
  </si>
  <si>
    <t>Create Random Points (Chrome)</t>
  </si>
  <si>
    <t>Create Random Points (Firefox)</t>
  </si>
  <si>
    <t>Create Random Points (Edge)</t>
  </si>
  <si>
    <t>Buffer (Chrome)</t>
  </si>
  <si>
    <t>Buffer (Firefox)</t>
  </si>
  <si>
    <t>Buffer (Edge)</t>
  </si>
  <si>
    <t>TIN (Chrome)</t>
  </si>
  <si>
    <t>TIN (Firefox)</t>
  </si>
  <si>
    <t>TIN (Edge)</t>
  </si>
  <si>
    <t>Formát</t>
  </si>
  <si>
    <t>GeoJSON</t>
  </si>
  <si>
    <t>Velikost testovaného souboru</t>
  </si>
  <si>
    <t>1,1 MB</t>
  </si>
  <si>
    <t>5,6 MB</t>
  </si>
  <si>
    <t>11,1 MB</t>
  </si>
  <si>
    <t>27,8 MB</t>
  </si>
  <si>
    <t>55,6 MB</t>
  </si>
  <si>
    <t>112,9 MB</t>
  </si>
  <si>
    <t>Internet 20/5Mbit/s (WiFi)</t>
  </si>
  <si>
    <t>Měření číslo</t>
  </si>
  <si>
    <t>Aritmetický průměr</t>
  </si>
  <si>
    <t>PC č. 1</t>
  </si>
  <si>
    <t>PC č. 2</t>
  </si>
  <si>
    <t>PC č. 3</t>
  </si>
  <si>
    <t>TIN (Microsoft Edge)</t>
  </si>
  <si>
    <t>Buffer ( Microsoft Edge)</t>
  </si>
  <si>
    <t>Create Random Points (Microsoft Edge)</t>
  </si>
  <si>
    <t>Create Random Points (Mozilla Firefox)</t>
  </si>
  <si>
    <t>Buffer (Mozilla Firefox)</t>
  </si>
  <si>
    <t>TIN (Mozilla Firefox)</t>
  </si>
  <si>
    <t>Create Random Points (Google Chrome)</t>
  </si>
  <si>
    <t>Buffer (Google Chrome)</t>
  </si>
  <si>
    <t>TIN (Google Chrome)</t>
  </si>
  <si>
    <t>Buffer (Microsoft Edge)</t>
  </si>
  <si>
    <t>PC2</t>
  </si>
  <si>
    <t>PC1</t>
  </si>
  <si>
    <t>PC3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</si>
</sst>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3" fontId="0" fillId="0" borderId="1" xfId="0" applyNumberFormat="1" applyBorder="1"/>
    <xf numFmtId="3" fontId="0" fillId="0" borderId="6" xfId="0" applyNumberForma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6" xfId="0" applyFont="1" applyBorder="1"/>
    <xf numFmtId="0" fontId="0" fillId="2" borderId="1" xfId="0" applyFill="1" applyBorder="1"/>
    <xf numFmtId="0" fontId="0" fillId="0" borderId="1" xfId="0" applyFill="1" applyBorder="1"/>
    <xf numFmtId="2" fontId="1" fillId="0" borderId="1" xfId="0" applyNumberFormat="1" applyFont="1" applyBorder="1"/>
    <xf numFmtId="2" fontId="1" fillId="0" borderId="6" xfId="0" applyNumberFormat="1" applyFont="1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0" fontId="0" fillId="2" borderId="6" xfId="0" applyFill="1" applyBorder="1"/>
    <xf numFmtId="164" fontId="0" fillId="0" borderId="1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1" fillId="0" borderId="8" xfId="0" applyFont="1" applyBorder="1"/>
    <xf numFmtId="0" fontId="1" fillId="0" borderId="9" xfId="0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Velikost exportovan</a:t>
            </a:r>
            <a:r>
              <a:rPr lang="cs-CZ" b="1"/>
              <a:t>ého souboru v aplikaci GeONLINE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[1]Sheet1!$F$17:$K$17</c:f>
              <c:numCache>
                <c:formatCode>General</c:formatCode>
                <c:ptCount val="6"/>
                <c:pt idx="0">
                  <c:v>10000</c:v>
                </c:pt>
                <c:pt idx="1">
                  <c:v>50000</c:v>
                </c:pt>
                <c:pt idx="2">
                  <c:v>100000</c:v>
                </c:pt>
                <c:pt idx="3">
                  <c:v>250000</c:v>
                </c:pt>
                <c:pt idx="4">
                  <c:v>500000</c:v>
                </c:pt>
                <c:pt idx="5">
                  <c:v>1000000</c:v>
                </c:pt>
              </c:numCache>
            </c:numRef>
          </c:xVal>
          <c:yVal>
            <c:numRef>
              <c:f>[1]Sheet1!$F$18:$K$18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5.6</c:v>
                </c:pt>
                <c:pt idx="2">
                  <c:v>11.1</c:v>
                </c:pt>
                <c:pt idx="3">
                  <c:v>27.8</c:v>
                </c:pt>
                <c:pt idx="4">
                  <c:v>55.6</c:v>
                </c:pt>
                <c:pt idx="5">
                  <c:v>112.9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8E-40EE-86AF-3BB0DC73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085376"/>
        <c:axId val="1701105952"/>
      </c:scatterChart>
      <c:valAx>
        <c:axId val="1699085376"/>
        <c:scaling>
          <c:orientation val="minMax"/>
          <c:max val="1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bodů ve vrstvě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1105952"/>
        <c:crosses val="autoZero"/>
        <c:crossBetween val="midCat"/>
      </c:valAx>
      <c:valAx>
        <c:axId val="17011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Velikost</a:t>
                </a:r>
                <a:r>
                  <a:rPr lang="cs-CZ" baseline="0"/>
                  <a:t> souboru  ve formátu GeoJSON (MB)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908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19050</xdr:rowOff>
    </xdr:from>
    <xdr:to>
      <xdr:col>10</xdr:col>
      <xdr:colOff>47625</xdr:colOff>
      <xdr:row>23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7B57A7-0178-4A98-8E29-380A10F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xts/Desktop/stazeni_geoj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">
          <cell r="F17">
            <v>10000</v>
          </cell>
          <cell r="G17">
            <v>50000</v>
          </cell>
          <cell r="H17">
            <v>100000</v>
          </cell>
          <cell r="I17">
            <v>250000</v>
          </cell>
          <cell r="J17">
            <v>500000</v>
          </cell>
          <cell r="K17">
            <v>1000000</v>
          </cell>
        </row>
        <row r="18">
          <cell r="F18">
            <v>1.1000000000000001</v>
          </cell>
          <cell r="G18">
            <v>5.6</v>
          </cell>
          <cell r="H18">
            <v>11.1</v>
          </cell>
          <cell r="I18">
            <v>27.8</v>
          </cell>
          <cell r="J18">
            <v>55.6</v>
          </cell>
          <cell r="K18">
            <v>112.9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BE3C-BCD4-4668-883D-68D11B68671F}">
  <dimension ref="A1:Z43"/>
  <sheetViews>
    <sheetView workbookViewId="0">
      <selection activeCell="E46" sqref="E46"/>
    </sheetView>
  </sheetViews>
  <sheetFormatPr defaultRowHeight="15" x14ac:dyDescent="0.25"/>
  <cols>
    <col min="1" max="8" width="14.42578125" customWidth="1"/>
    <col min="10" max="17" width="14.42578125" customWidth="1"/>
    <col min="19" max="26" width="14.42578125" customWidth="1"/>
  </cols>
  <sheetData>
    <row r="1" spans="1:26" ht="21" customHeight="1" thickBot="1" x14ac:dyDescent="0.4">
      <c r="A1" s="42" t="s">
        <v>33</v>
      </c>
      <c r="B1" s="43"/>
      <c r="C1" s="44"/>
    </row>
    <row r="2" spans="1:26" ht="15" customHeight="1" thickBot="1" x14ac:dyDescent="0.3">
      <c r="A2" s="7"/>
    </row>
    <row r="3" spans="1:26" x14ac:dyDescent="0.25">
      <c r="A3" s="39" t="s">
        <v>42</v>
      </c>
      <c r="B3" s="40"/>
      <c r="C3" s="40"/>
      <c r="D3" s="40"/>
      <c r="E3" s="40"/>
      <c r="F3" s="40"/>
      <c r="G3" s="40"/>
      <c r="H3" s="41"/>
      <c r="J3" s="39" t="s">
        <v>39</v>
      </c>
      <c r="K3" s="40"/>
      <c r="L3" s="40"/>
      <c r="M3" s="40"/>
      <c r="N3" s="40"/>
      <c r="O3" s="40"/>
      <c r="P3" s="40"/>
      <c r="Q3" s="41"/>
      <c r="S3" s="39" t="s">
        <v>38</v>
      </c>
      <c r="T3" s="40"/>
      <c r="U3" s="40"/>
      <c r="V3" s="40"/>
      <c r="W3" s="40"/>
      <c r="X3" s="40"/>
      <c r="Y3" s="40"/>
      <c r="Z3" s="41"/>
    </row>
    <row r="4" spans="1:26" x14ac:dyDescent="0.25">
      <c r="A4" s="17" t="s">
        <v>31</v>
      </c>
      <c r="B4" s="16">
        <v>10000</v>
      </c>
      <c r="C4" s="16">
        <v>50000</v>
      </c>
      <c r="D4" s="16">
        <v>100000</v>
      </c>
      <c r="E4" s="16">
        <v>250000</v>
      </c>
      <c r="F4" s="16">
        <v>500000</v>
      </c>
      <c r="G4" s="16">
        <v>1000000</v>
      </c>
      <c r="H4" s="18">
        <v>2000000</v>
      </c>
      <c r="J4" s="17" t="s">
        <v>31</v>
      </c>
      <c r="K4" s="16">
        <v>10000</v>
      </c>
      <c r="L4" s="16">
        <v>50000</v>
      </c>
      <c r="M4" s="16">
        <v>100000</v>
      </c>
      <c r="N4" s="16">
        <v>250000</v>
      </c>
      <c r="O4" s="16">
        <v>500000</v>
      </c>
      <c r="P4" s="16">
        <v>1000000</v>
      </c>
      <c r="Q4" s="18">
        <v>2000000</v>
      </c>
      <c r="S4" s="17" t="s">
        <v>31</v>
      </c>
      <c r="T4" s="16">
        <v>10000</v>
      </c>
      <c r="U4" s="16">
        <v>50000</v>
      </c>
      <c r="V4" s="16">
        <v>100000</v>
      </c>
      <c r="W4" s="16">
        <v>250000</v>
      </c>
      <c r="X4" s="16">
        <v>500000</v>
      </c>
      <c r="Y4" s="16">
        <v>1000000</v>
      </c>
      <c r="Z4" s="18">
        <v>2000000</v>
      </c>
    </row>
    <row r="5" spans="1:26" x14ac:dyDescent="0.25">
      <c r="A5" s="19">
        <v>1</v>
      </c>
      <c r="B5" s="1">
        <v>2658</v>
      </c>
      <c r="C5" s="22">
        <v>4729</v>
      </c>
      <c r="D5" s="22">
        <v>10226</v>
      </c>
      <c r="E5" s="1">
        <v>30943</v>
      </c>
      <c r="F5" s="1">
        <v>71848</v>
      </c>
      <c r="G5" s="1" t="s">
        <v>11</v>
      </c>
      <c r="H5" s="3" t="s">
        <v>11</v>
      </c>
      <c r="J5" s="19">
        <v>1</v>
      </c>
      <c r="K5" s="1">
        <v>1092</v>
      </c>
      <c r="L5" s="1">
        <v>2186</v>
      </c>
      <c r="M5" s="1">
        <v>3482</v>
      </c>
      <c r="N5" s="1">
        <v>10953</v>
      </c>
      <c r="O5" s="22">
        <v>18569</v>
      </c>
      <c r="P5" s="1">
        <v>45033</v>
      </c>
      <c r="Q5" s="3" t="s">
        <v>11</v>
      </c>
      <c r="S5" s="19">
        <v>1</v>
      </c>
      <c r="T5" s="1">
        <v>947</v>
      </c>
      <c r="U5" s="1">
        <v>2394</v>
      </c>
      <c r="V5" s="1">
        <v>4282</v>
      </c>
      <c r="W5" s="1">
        <v>11730</v>
      </c>
      <c r="X5" s="22">
        <v>24396</v>
      </c>
      <c r="Y5" s="1" t="s">
        <v>11</v>
      </c>
      <c r="Z5" s="3" t="s">
        <v>11</v>
      </c>
    </row>
    <row r="6" spans="1:26" x14ac:dyDescent="0.25">
      <c r="A6" s="19">
        <v>2</v>
      </c>
      <c r="B6" s="1">
        <v>2961</v>
      </c>
      <c r="C6" s="1">
        <v>4980</v>
      </c>
      <c r="D6" s="1">
        <v>11000</v>
      </c>
      <c r="E6" s="22">
        <v>30347</v>
      </c>
      <c r="F6" s="22">
        <v>76836</v>
      </c>
      <c r="G6" s="1" t="s">
        <v>11</v>
      </c>
      <c r="H6" s="3" t="s">
        <v>11</v>
      </c>
      <c r="J6" s="19">
        <v>2</v>
      </c>
      <c r="K6" s="1">
        <v>1073</v>
      </c>
      <c r="L6" s="22">
        <v>2490</v>
      </c>
      <c r="M6" s="1">
        <v>3441</v>
      </c>
      <c r="N6" s="22">
        <v>9093</v>
      </c>
      <c r="O6" s="1">
        <v>15184</v>
      </c>
      <c r="P6" s="1">
        <v>42677</v>
      </c>
      <c r="Q6" s="3" t="s">
        <v>11</v>
      </c>
      <c r="S6" s="19">
        <v>2</v>
      </c>
      <c r="T6" s="1">
        <v>1024</v>
      </c>
      <c r="U6" s="1">
        <v>2700</v>
      </c>
      <c r="V6" s="1">
        <v>3643</v>
      </c>
      <c r="W6" s="22">
        <v>11727</v>
      </c>
      <c r="X6" s="1">
        <v>26946</v>
      </c>
      <c r="Y6" s="1" t="s">
        <v>11</v>
      </c>
      <c r="Z6" s="3" t="s">
        <v>11</v>
      </c>
    </row>
    <row r="7" spans="1:26" x14ac:dyDescent="0.25">
      <c r="A7" s="19">
        <v>3</v>
      </c>
      <c r="B7" s="1">
        <v>2853</v>
      </c>
      <c r="C7" s="1">
        <v>4915</v>
      </c>
      <c r="D7" s="1">
        <v>11161</v>
      </c>
      <c r="E7" s="1">
        <v>33223</v>
      </c>
      <c r="F7" s="1">
        <v>74114</v>
      </c>
      <c r="G7" s="1" t="s">
        <v>11</v>
      </c>
      <c r="H7" s="3" t="s">
        <v>11</v>
      </c>
      <c r="J7" s="19">
        <v>3</v>
      </c>
      <c r="K7" s="1">
        <v>880</v>
      </c>
      <c r="L7" s="1">
        <v>2052</v>
      </c>
      <c r="M7" s="1">
        <v>3152</v>
      </c>
      <c r="N7" s="1">
        <v>9481</v>
      </c>
      <c r="O7" s="1">
        <v>16960</v>
      </c>
      <c r="P7" s="1">
        <v>40212</v>
      </c>
      <c r="Q7" s="3" t="s">
        <v>11</v>
      </c>
      <c r="S7" s="19">
        <v>3</v>
      </c>
      <c r="T7" s="1">
        <v>960</v>
      </c>
      <c r="U7" s="1">
        <v>2577</v>
      </c>
      <c r="V7" s="22">
        <v>3255</v>
      </c>
      <c r="W7" s="22">
        <v>14130</v>
      </c>
      <c r="X7" s="1">
        <v>30828</v>
      </c>
      <c r="Y7" s="1" t="s">
        <v>11</v>
      </c>
      <c r="Z7" s="3" t="s">
        <v>11</v>
      </c>
    </row>
    <row r="8" spans="1:26" x14ac:dyDescent="0.25">
      <c r="A8" s="19">
        <v>4</v>
      </c>
      <c r="B8" s="1">
        <v>2800</v>
      </c>
      <c r="C8" s="1">
        <v>4929</v>
      </c>
      <c r="D8" s="1">
        <v>10602</v>
      </c>
      <c r="E8" s="1">
        <v>32331</v>
      </c>
      <c r="F8" s="1">
        <v>76147</v>
      </c>
      <c r="G8" s="1" t="s">
        <v>11</v>
      </c>
      <c r="H8" s="3" t="s">
        <v>11</v>
      </c>
      <c r="J8" s="19">
        <v>4</v>
      </c>
      <c r="K8" s="22">
        <v>1152</v>
      </c>
      <c r="L8" s="1">
        <v>2206</v>
      </c>
      <c r="M8" s="1">
        <v>3315</v>
      </c>
      <c r="N8" s="1">
        <v>9686</v>
      </c>
      <c r="O8" s="1">
        <v>18121</v>
      </c>
      <c r="P8" s="1">
        <v>45660</v>
      </c>
      <c r="Q8" s="3" t="s">
        <v>11</v>
      </c>
      <c r="S8" s="19">
        <v>4</v>
      </c>
      <c r="T8" s="1">
        <v>972</v>
      </c>
      <c r="U8" s="1">
        <v>2506</v>
      </c>
      <c r="V8" s="1">
        <v>4060</v>
      </c>
      <c r="W8" s="1">
        <v>12991</v>
      </c>
      <c r="X8" s="22">
        <v>33137</v>
      </c>
      <c r="Y8" s="1" t="s">
        <v>11</v>
      </c>
      <c r="Z8" s="3" t="s">
        <v>11</v>
      </c>
    </row>
    <row r="9" spans="1:26" x14ac:dyDescent="0.25">
      <c r="A9" s="19">
        <v>5</v>
      </c>
      <c r="B9" s="22">
        <v>2559</v>
      </c>
      <c r="C9" s="1">
        <v>4900</v>
      </c>
      <c r="D9" s="22">
        <v>11166</v>
      </c>
      <c r="E9" s="22">
        <v>35265</v>
      </c>
      <c r="F9" s="1">
        <v>72307</v>
      </c>
      <c r="G9" s="1" t="s">
        <v>11</v>
      </c>
      <c r="H9" s="3" t="s">
        <v>11</v>
      </c>
      <c r="J9" s="19">
        <v>5</v>
      </c>
      <c r="K9" s="22">
        <v>837</v>
      </c>
      <c r="L9" s="22">
        <v>2033</v>
      </c>
      <c r="M9" s="1">
        <v>3267</v>
      </c>
      <c r="N9" s="22">
        <v>11085</v>
      </c>
      <c r="O9" s="1">
        <v>15224</v>
      </c>
      <c r="P9" s="22">
        <v>47535</v>
      </c>
      <c r="Q9" s="3" t="s">
        <v>11</v>
      </c>
      <c r="S9" s="19">
        <v>5</v>
      </c>
      <c r="T9" s="22">
        <v>1126</v>
      </c>
      <c r="U9" s="1">
        <v>2557</v>
      </c>
      <c r="V9" s="1">
        <v>3927</v>
      </c>
      <c r="W9" s="1">
        <v>12305</v>
      </c>
      <c r="X9" s="1">
        <v>28523</v>
      </c>
      <c r="Y9" s="1" t="s">
        <v>11</v>
      </c>
      <c r="Z9" s="3" t="s">
        <v>11</v>
      </c>
    </row>
    <row r="10" spans="1:26" x14ac:dyDescent="0.25">
      <c r="A10" s="19">
        <v>6</v>
      </c>
      <c r="B10" s="1">
        <v>2714</v>
      </c>
      <c r="C10" s="1">
        <v>4986</v>
      </c>
      <c r="D10" s="1">
        <v>10349</v>
      </c>
      <c r="E10" s="1">
        <v>31052</v>
      </c>
      <c r="F10" s="1">
        <v>74547</v>
      </c>
      <c r="G10" s="1" t="s">
        <v>11</v>
      </c>
      <c r="H10" s="3" t="s">
        <v>11</v>
      </c>
      <c r="J10" s="19">
        <v>6</v>
      </c>
      <c r="K10" s="1">
        <v>1080</v>
      </c>
      <c r="L10" s="1">
        <v>2175</v>
      </c>
      <c r="M10" s="1">
        <v>3210</v>
      </c>
      <c r="N10" s="1">
        <v>11013</v>
      </c>
      <c r="O10" s="1">
        <v>15581</v>
      </c>
      <c r="P10" s="22">
        <v>39532</v>
      </c>
      <c r="Q10" s="3" t="s">
        <v>11</v>
      </c>
      <c r="S10" s="19">
        <v>6</v>
      </c>
      <c r="T10" s="22">
        <v>853</v>
      </c>
      <c r="U10" s="1">
        <v>2435</v>
      </c>
      <c r="V10" s="1">
        <v>4172</v>
      </c>
      <c r="W10" s="1">
        <v>13075</v>
      </c>
      <c r="X10" s="1">
        <v>31992</v>
      </c>
      <c r="Y10" s="1" t="s">
        <v>11</v>
      </c>
      <c r="Z10" s="3" t="s">
        <v>11</v>
      </c>
    </row>
    <row r="11" spans="1:26" x14ac:dyDescent="0.25">
      <c r="A11" s="19">
        <v>7</v>
      </c>
      <c r="B11" s="1">
        <v>2882</v>
      </c>
      <c r="C11" s="22">
        <v>5022</v>
      </c>
      <c r="D11" s="1">
        <v>10263</v>
      </c>
      <c r="E11" s="1">
        <v>32626</v>
      </c>
      <c r="F11" s="1">
        <v>70573</v>
      </c>
      <c r="G11" s="1" t="s">
        <v>11</v>
      </c>
      <c r="H11" s="3" t="s">
        <v>11</v>
      </c>
      <c r="J11" s="19">
        <v>7</v>
      </c>
      <c r="K11" s="1">
        <v>1010</v>
      </c>
      <c r="L11" s="23">
        <v>2045</v>
      </c>
      <c r="M11" s="1">
        <v>3380</v>
      </c>
      <c r="N11" s="1">
        <v>10296</v>
      </c>
      <c r="O11" s="1">
        <v>18540</v>
      </c>
      <c r="P11" s="1">
        <v>44110</v>
      </c>
      <c r="Q11" s="3" t="s">
        <v>11</v>
      </c>
      <c r="S11" s="19">
        <v>7</v>
      </c>
      <c r="T11" s="1">
        <v>992</v>
      </c>
      <c r="U11" s="1">
        <v>2718</v>
      </c>
      <c r="V11" s="1">
        <v>4084</v>
      </c>
      <c r="W11" s="1">
        <v>12574</v>
      </c>
      <c r="X11" s="1">
        <v>29581</v>
      </c>
      <c r="Y11" s="1" t="s">
        <v>11</v>
      </c>
      <c r="Z11" s="3" t="s">
        <v>11</v>
      </c>
    </row>
    <row r="12" spans="1:26" x14ac:dyDescent="0.25">
      <c r="A12" s="19">
        <v>8</v>
      </c>
      <c r="B12" s="1">
        <v>2819</v>
      </c>
      <c r="C12" s="1">
        <v>4772</v>
      </c>
      <c r="D12" s="1">
        <v>10239</v>
      </c>
      <c r="E12" s="1">
        <v>32719</v>
      </c>
      <c r="F12" s="1">
        <v>74522</v>
      </c>
      <c r="G12" s="1" t="s">
        <v>11</v>
      </c>
      <c r="H12" s="3" t="s">
        <v>11</v>
      </c>
      <c r="J12" s="19">
        <v>8</v>
      </c>
      <c r="K12" s="1">
        <v>988</v>
      </c>
      <c r="L12" s="1">
        <v>2257</v>
      </c>
      <c r="M12" s="1">
        <v>3372</v>
      </c>
      <c r="N12" s="1">
        <v>9504</v>
      </c>
      <c r="O12" s="22">
        <v>15071</v>
      </c>
      <c r="P12" s="1">
        <v>42760</v>
      </c>
      <c r="Q12" s="3" t="s">
        <v>11</v>
      </c>
      <c r="S12" s="19">
        <v>8</v>
      </c>
      <c r="T12" s="1">
        <v>1075</v>
      </c>
      <c r="U12" s="22">
        <v>2353</v>
      </c>
      <c r="V12" s="22">
        <v>4742</v>
      </c>
      <c r="W12" s="1">
        <v>13413</v>
      </c>
      <c r="X12" s="1">
        <v>29620</v>
      </c>
      <c r="Y12" s="1" t="s">
        <v>11</v>
      </c>
      <c r="Z12" s="3" t="s">
        <v>11</v>
      </c>
    </row>
    <row r="13" spans="1:26" x14ac:dyDescent="0.25">
      <c r="A13" s="19">
        <v>9</v>
      </c>
      <c r="B13" s="1">
        <v>2828</v>
      </c>
      <c r="C13" s="1">
        <v>4894</v>
      </c>
      <c r="D13" s="1">
        <v>10932</v>
      </c>
      <c r="E13" s="1">
        <v>32091</v>
      </c>
      <c r="F13" s="22">
        <v>70565</v>
      </c>
      <c r="G13" s="1" t="s">
        <v>11</v>
      </c>
      <c r="H13" s="3" t="s">
        <v>11</v>
      </c>
      <c r="J13" s="19">
        <v>9</v>
      </c>
      <c r="K13" s="1">
        <v>1011</v>
      </c>
      <c r="L13" s="1">
        <v>2279</v>
      </c>
      <c r="M13" s="22">
        <v>3124</v>
      </c>
      <c r="N13" s="1">
        <v>10253</v>
      </c>
      <c r="O13" s="1">
        <v>16030</v>
      </c>
      <c r="P13" s="1">
        <v>46367</v>
      </c>
      <c r="Q13" s="3" t="s">
        <v>11</v>
      </c>
      <c r="S13" s="19">
        <v>9</v>
      </c>
      <c r="T13" s="1">
        <v>960</v>
      </c>
      <c r="U13" s="22">
        <v>2727</v>
      </c>
      <c r="V13" s="1">
        <v>4580</v>
      </c>
      <c r="W13" s="1">
        <v>11741</v>
      </c>
      <c r="X13" s="1">
        <v>29531</v>
      </c>
      <c r="Y13" s="1" t="s">
        <v>11</v>
      </c>
      <c r="Z13" s="3" t="s">
        <v>11</v>
      </c>
    </row>
    <row r="14" spans="1:26" x14ac:dyDescent="0.25">
      <c r="A14" s="19">
        <v>10</v>
      </c>
      <c r="B14" s="22">
        <v>3004</v>
      </c>
      <c r="C14" s="1">
        <v>4821</v>
      </c>
      <c r="D14" s="1">
        <v>10655</v>
      </c>
      <c r="E14" s="1">
        <v>32026</v>
      </c>
      <c r="F14" s="1">
        <v>73280</v>
      </c>
      <c r="G14" s="1" t="s">
        <v>11</v>
      </c>
      <c r="H14" s="3" t="s">
        <v>11</v>
      </c>
      <c r="J14" s="19">
        <v>10</v>
      </c>
      <c r="K14" s="1">
        <v>1047</v>
      </c>
      <c r="L14" s="1">
        <v>2233</v>
      </c>
      <c r="M14" s="22">
        <v>3532</v>
      </c>
      <c r="N14" s="1">
        <v>9975</v>
      </c>
      <c r="O14" s="1">
        <v>17206</v>
      </c>
      <c r="P14" s="1">
        <v>41943</v>
      </c>
      <c r="Q14" s="3" t="s">
        <v>11</v>
      </c>
      <c r="S14" s="19">
        <v>10</v>
      </c>
      <c r="T14" s="1">
        <v>958</v>
      </c>
      <c r="U14" s="1">
        <v>2582</v>
      </c>
      <c r="V14" s="1">
        <v>3815</v>
      </c>
      <c r="W14" s="1">
        <v>13053</v>
      </c>
      <c r="X14" s="1">
        <v>32317</v>
      </c>
      <c r="Y14" s="1" t="s">
        <v>11</v>
      </c>
      <c r="Z14" s="3" t="s">
        <v>11</v>
      </c>
    </row>
    <row r="15" spans="1:26" ht="15.75" thickBot="1" x14ac:dyDescent="0.3">
      <c r="A15" s="20" t="s">
        <v>32</v>
      </c>
      <c r="B15" s="26">
        <f>AVERAGE(B5,B6,B7,B8,B10,B11,B12,B13)</f>
        <v>2814.375</v>
      </c>
      <c r="C15" s="26">
        <f>AVERAGE(C6:C10,C12,C13,C14)</f>
        <v>4899.625</v>
      </c>
      <c r="D15" s="26">
        <f>AVERAGE(D6:D8,D10,D11,D12,D13,D14)</f>
        <v>10650.125</v>
      </c>
      <c r="E15" s="26">
        <f>AVERAGE(E5,E7,E8,E10,E11,E12,E13,E14)</f>
        <v>32126.375</v>
      </c>
      <c r="F15" s="26">
        <f>AVERAGE(F5,F7,F8,F9,F10,F11,F12,F14)</f>
        <v>73417.25</v>
      </c>
      <c r="G15" s="24" t="s">
        <v>11</v>
      </c>
      <c r="H15" s="25" t="s">
        <v>11</v>
      </c>
      <c r="J15" s="20" t="s">
        <v>32</v>
      </c>
      <c r="K15" s="26">
        <f>AVERAGE(K5,K6,K7,K10,K11,K12,K13,K14)</f>
        <v>1022.625</v>
      </c>
      <c r="L15" s="26">
        <f>AVERAGE(L5,L7,L8,L10,L11,L12,L13,L14)</f>
        <v>2179.125</v>
      </c>
      <c r="M15" s="26">
        <f>AVERAGE(M5:M12)</f>
        <v>3327.375</v>
      </c>
      <c r="N15" s="26">
        <f>AVERAGE(N5,N7,N8,N10,N12,N11,N13,N14)</f>
        <v>10145.125</v>
      </c>
      <c r="O15" s="26">
        <f>AVERAGE(O6:O11,O13,O14)</f>
        <v>16605.75</v>
      </c>
      <c r="P15" s="26">
        <f>AVERAGE(P5:P8,P11,P12,P13,P14)</f>
        <v>43595.25</v>
      </c>
      <c r="Q15" s="18" t="s">
        <v>11</v>
      </c>
      <c r="S15" s="20" t="s">
        <v>32</v>
      </c>
      <c r="T15" s="26">
        <f>AVERAGE(T5:T8,T11,T12,T13,T14)</f>
        <v>986</v>
      </c>
      <c r="U15" s="26">
        <f>AVERAGE(U5:U11,U14)</f>
        <v>2558.625</v>
      </c>
      <c r="V15" s="26">
        <f>AVERAGE(V5,V6,V8,V9,V10,V11,V13,V14)</f>
        <v>4070.375</v>
      </c>
      <c r="W15" s="26">
        <f>AVERAGE(W5,W8,W9,W10,W11,W12,W13,W14)</f>
        <v>12610.25</v>
      </c>
      <c r="X15" s="26">
        <f>AVERAGE(X6,X7,X9,X10,X11,X12,X13,X14)</f>
        <v>29917.25</v>
      </c>
      <c r="Y15" s="26" t="s">
        <v>11</v>
      </c>
      <c r="Z15" s="27" t="s">
        <v>11</v>
      </c>
    </row>
    <row r="16" spans="1:26" ht="15.75" thickBot="1" x14ac:dyDescent="0.3"/>
    <row r="17" spans="1:26" x14ac:dyDescent="0.25">
      <c r="A17" s="39" t="s">
        <v>43</v>
      </c>
      <c r="B17" s="40"/>
      <c r="C17" s="40"/>
      <c r="D17" s="40"/>
      <c r="E17" s="40"/>
      <c r="F17" s="40"/>
      <c r="G17" s="40"/>
      <c r="H17" s="41"/>
      <c r="J17" s="39" t="s">
        <v>40</v>
      </c>
      <c r="K17" s="40"/>
      <c r="L17" s="40"/>
      <c r="M17" s="40"/>
      <c r="N17" s="40"/>
      <c r="O17" s="40"/>
      <c r="P17" s="40"/>
      <c r="Q17" s="41"/>
      <c r="S17" s="39" t="s">
        <v>45</v>
      </c>
      <c r="T17" s="40"/>
      <c r="U17" s="40"/>
      <c r="V17" s="40"/>
      <c r="W17" s="40"/>
      <c r="X17" s="40"/>
      <c r="Y17" s="40"/>
      <c r="Z17" s="41"/>
    </row>
    <row r="18" spans="1:26" x14ac:dyDescent="0.25">
      <c r="A18" s="17" t="s">
        <v>31</v>
      </c>
      <c r="B18" s="16">
        <v>1000</v>
      </c>
      <c r="C18" s="16">
        <v>2000</v>
      </c>
      <c r="D18" s="16">
        <v>5000</v>
      </c>
      <c r="E18" s="16">
        <v>10000</v>
      </c>
      <c r="F18" s="16">
        <v>25000</v>
      </c>
      <c r="G18" s="16">
        <v>50000</v>
      </c>
      <c r="H18" s="18">
        <v>10000</v>
      </c>
      <c r="J18" s="17" t="s">
        <v>31</v>
      </c>
      <c r="K18" s="16">
        <v>1000</v>
      </c>
      <c r="L18" s="16">
        <v>2000</v>
      </c>
      <c r="M18" s="16">
        <v>5000</v>
      </c>
      <c r="N18" s="16">
        <v>10000</v>
      </c>
      <c r="O18" s="16">
        <v>25000</v>
      </c>
      <c r="P18" s="16">
        <v>50000</v>
      </c>
      <c r="Q18" s="18">
        <v>10000</v>
      </c>
      <c r="S18" s="17" t="s">
        <v>31</v>
      </c>
      <c r="T18" s="16">
        <v>1000</v>
      </c>
      <c r="U18" s="16">
        <v>2000</v>
      </c>
      <c r="V18" s="16">
        <v>5000</v>
      </c>
      <c r="W18" s="16">
        <v>10000</v>
      </c>
      <c r="X18" s="16">
        <v>25000</v>
      </c>
      <c r="Y18" s="16">
        <v>50000</v>
      </c>
      <c r="Z18" s="18">
        <v>10000</v>
      </c>
    </row>
    <row r="19" spans="1:26" x14ac:dyDescent="0.25">
      <c r="A19" s="19">
        <v>1</v>
      </c>
      <c r="B19" s="1">
        <v>1343</v>
      </c>
      <c r="C19" s="1">
        <v>1722</v>
      </c>
      <c r="D19" s="22">
        <v>2124</v>
      </c>
      <c r="E19" s="1">
        <v>4446</v>
      </c>
      <c r="F19" s="1">
        <v>9144</v>
      </c>
      <c r="G19" s="1">
        <v>16550</v>
      </c>
      <c r="H19" s="3">
        <v>45727</v>
      </c>
      <c r="J19" s="19">
        <v>1</v>
      </c>
      <c r="K19" s="1">
        <v>1377</v>
      </c>
      <c r="L19" s="1">
        <v>1674</v>
      </c>
      <c r="M19" s="1">
        <v>2541</v>
      </c>
      <c r="N19" s="22">
        <v>4568</v>
      </c>
      <c r="O19" s="1">
        <v>8273</v>
      </c>
      <c r="P19" s="1">
        <v>14911</v>
      </c>
      <c r="Q19" s="3">
        <v>27180</v>
      </c>
      <c r="S19" s="19">
        <v>1</v>
      </c>
      <c r="T19" s="1">
        <v>2176</v>
      </c>
      <c r="U19" s="22">
        <v>2180</v>
      </c>
      <c r="V19" s="1">
        <v>2319</v>
      </c>
      <c r="W19" s="1">
        <v>8229</v>
      </c>
      <c r="X19" s="1">
        <v>19050</v>
      </c>
      <c r="Y19" s="22">
        <v>40623</v>
      </c>
      <c r="Z19" s="3" t="s">
        <v>11</v>
      </c>
    </row>
    <row r="20" spans="1:26" x14ac:dyDescent="0.25">
      <c r="A20" s="19">
        <v>2</v>
      </c>
      <c r="B20" s="1">
        <v>1395</v>
      </c>
      <c r="C20" s="1">
        <v>1753</v>
      </c>
      <c r="D20" s="1">
        <v>2328</v>
      </c>
      <c r="E20" s="1">
        <v>4456</v>
      </c>
      <c r="F20" s="1">
        <v>9009</v>
      </c>
      <c r="G20" s="1">
        <v>16287</v>
      </c>
      <c r="H20" s="3">
        <v>47360</v>
      </c>
      <c r="J20" s="19">
        <v>2</v>
      </c>
      <c r="K20" s="1">
        <v>1364</v>
      </c>
      <c r="L20" s="1">
        <v>1684</v>
      </c>
      <c r="M20" s="22">
        <v>2688</v>
      </c>
      <c r="N20" s="1">
        <v>4099</v>
      </c>
      <c r="O20" s="1">
        <v>8466</v>
      </c>
      <c r="P20" s="1">
        <v>13669</v>
      </c>
      <c r="Q20" s="3">
        <v>28514</v>
      </c>
      <c r="S20" s="19">
        <v>2</v>
      </c>
      <c r="T20" s="1">
        <v>2189</v>
      </c>
      <c r="U20" s="1">
        <v>2315</v>
      </c>
      <c r="V20" s="1">
        <v>2399</v>
      </c>
      <c r="W20" s="1">
        <v>8273</v>
      </c>
      <c r="X20" s="1">
        <v>18535</v>
      </c>
      <c r="Y20" s="1">
        <v>36748</v>
      </c>
      <c r="Z20" s="3" t="s">
        <v>11</v>
      </c>
    </row>
    <row r="21" spans="1:26" x14ac:dyDescent="0.25">
      <c r="A21" s="19">
        <v>3</v>
      </c>
      <c r="B21" s="1">
        <v>1438</v>
      </c>
      <c r="C21" s="1">
        <v>1772</v>
      </c>
      <c r="D21" s="1">
        <v>2125</v>
      </c>
      <c r="E21" s="22">
        <v>4467</v>
      </c>
      <c r="F21" s="1">
        <v>9442</v>
      </c>
      <c r="G21" s="1">
        <v>15204</v>
      </c>
      <c r="H21" s="3">
        <v>41800</v>
      </c>
      <c r="J21" s="19">
        <v>3</v>
      </c>
      <c r="K21" s="1">
        <v>1359</v>
      </c>
      <c r="L21" s="1">
        <v>1697</v>
      </c>
      <c r="M21" s="1">
        <v>2605</v>
      </c>
      <c r="N21" s="1">
        <v>4238</v>
      </c>
      <c r="O21" s="1">
        <v>8184</v>
      </c>
      <c r="P21" s="1">
        <v>13523</v>
      </c>
      <c r="Q21" s="3">
        <v>28415</v>
      </c>
      <c r="S21" s="19">
        <v>3</v>
      </c>
      <c r="T21" s="1">
        <v>2002</v>
      </c>
      <c r="U21" s="1">
        <v>2263</v>
      </c>
      <c r="V21" s="22">
        <v>2599</v>
      </c>
      <c r="W21" s="1">
        <v>7995</v>
      </c>
      <c r="X21" s="22">
        <v>21315</v>
      </c>
      <c r="Y21" s="1">
        <v>34152</v>
      </c>
      <c r="Z21" s="3" t="s">
        <v>11</v>
      </c>
    </row>
    <row r="22" spans="1:26" x14ac:dyDescent="0.25">
      <c r="A22" s="19">
        <v>4</v>
      </c>
      <c r="B22" s="22">
        <v>1530</v>
      </c>
      <c r="C22" s="1">
        <v>1780</v>
      </c>
      <c r="D22" s="1">
        <v>2284</v>
      </c>
      <c r="E22" s="22">
        <v>4157</v>
      </c>
      <c r="F22" s="22">
        <v>8849</v>
      </c>
      <c r="G22" s="1">
        <v>14582</v>
      </c>
      <c r="H22" s="28">
        <v>38482</v>
      </c>
      <c r="J22" s="19">
        <v>4</v>
      </c>
      <c r="K22" s="22">
        <v>1483</v>
      </c>
      <c r="L22" s="1">
        <v>1633</v>
      </c>
      <c r="M22" s="1">
        <v>2562</v>
      </c>
      <c r="N22" s="1">
        <v>3782</v>
      </c>
      <c r="O22" s="1">
        <v>8024</v>
      </c>
      <c r="P22" s="22">
        <v>12573</v>
      </c>
      <c r="Q22" s="3">
        <v>28175</v>
      </c>
      <c r="S22" s="19">
        <v>4</v>
      </c>
      <c r="T22" s="1">
        <v>2154</v>
      </c>
      <c r="U22" s="1">
        <v>2385</v>
      </c>
      <c r="V22" s="1">
        <v>2414</v>
      </c>
      <c r="W22" s="1">
        <v>8308</v>
      </c>
      <c r="X22" s="1">
        <v>19600</v>
      </c>
      <c r="Y22" s="1">
        <v>39181</v>
      </c>
      <c r="Z22" s="3" t="s">
        <v>11</v>
      </c>
    </row>
    <row r="23" spans="1:26" x14ac:dyDescent="0.25">
      <c r="A23" s="19">
        <v>5</v>
      </c>
      <c r="B23" s="1">
        <v>1332</v>
      </c>
      <c r="C23" s="1">
        <v>1717</v>
      </c>
      <c r="D23" s="22">
        <v>2435</v>
      </c>
      <c r="E23" s="1">
        <v>4321</v>
      </c>
      <c r="F23" s="22">
        <v>9898</v>
      </c>
      <c r="G23" s="1">
        <v>15147</v>
      </c>
      <c r="H23" s="3">
        <v>43503</v>
      </c>
      <c r="J23" s="19">
        <v>5</v>
      </c>
      <c r="K23" s="1">
        <v>1354</v>
      </c>
      <c r="L23" s="1">
        <v>1627</v>
      </c>
      <c r="M23" s="22">
        <v>2531</v>
      </c>
      <c r="N23" s="1">
        <v>3779</v>
      </c>
      <c r="O23" s="1">
        <v>8552</v>
      </c>
      <c r="P23" s="1">
        <v>14561</v>
      </c>
      <c r="Q23" s="28">
        <v>30158</v>
      </c>
      <c r="S23" s="19">
        <v>5</v>
      </c>
      <c r="T23" s="22">
        <v>2219</v>
      </c>
      <c r="U23" s="1">
        <v>2342</v>
      </c>
      <c r="V23" s="1">
        <v>2168</v>
      </c>
      <c r="W23" s="1">
        <v>8284</v>
      </c>
      <c r="X23" s="1">
        <v>20740</v>
      </c>
      <c r="Y23" s="22">
        <v>30211</v>
      </c>
      <c r="Z23" s="3" t="s">
        <v>11</v>
      </c>
    </row>
    <row r="24" spans="1:26" x14ac:dyDescent="0.25">
      <c r="A24" s="19">
        <v>6</v>
      </c>
      <c r="B24" s="22">
        <v>1331</v>
      </c>
      <c r="C24" s="1">
        <v>1731</v>
      </c>
      <c r="D24" s="1">
        <v>2227</v>
      </c>
      <c r="E24" s="1">
        <v>4210</v>
      </c>
      <c r="F24" s="1">
        <v>9678</v>
      </c>
      <c r="G24" s="22">
        <v>14475</v>
      </c>
      <c r="H24" s="3">
        <v>48019</v>
      </c>
      <c r="J24" s="19">
        <v>6</v>
      </c>
      <c r="K24" s="1">
        <v>1376</v>
      </c>
      <c r="L24" s="22">
        <v>1773</v>
      </c>
      <c r="M24" s="1">
        <v>2541</v>
      </c>
      <c r="N24" s="1">
        <v>4223</v>
      </c>
      <c r="O24" s="1">
        <v>8489</v>
      </c>
      <c r="P24" s="22">
        <v>16097</v>
      </c>
      <c r="Q24" s="28">
        <v>26217</v>
      </c>
      <c r="S24" s="19">
        <v>6</v>
      </c>
      <c r="T24" s="1">
        <v>1994</v>
      </c>
      <c r="U24" s="1">
        <v>2214</v>
      </c>
      <c r="V24" s="22">
        <v>2163</v>
      </c>
      <c r="W24" s="1">
        <v>8654</v>
      </c>
      <c r="X24" s="1">
        <v>16979</v>
      </c>
      <c r="Y24" s="1">
        <v>35097</v>
      </c>
      <c r="Z24" s="3" t="s">
        <v>11</v>
      </c>
    </row>
    <row r="25" spans="1:26" x14ac:dyDescent="0.25">
      <c r="A25" s="19">
        <v>7</v>
      </c>
      <c r="B25" s="1">
        <v>1403</v>
      </c>
      <c r="C25" s="22">
        <v>1624</v>
      </c>
      <c r="D25" s="1">
        <v>2352</v>
      </c>
      <c r="E25" s="1">
        <v>4234</v>
      </c>
      <c r="F25" s="1">
        <v>9831</v>
      </c>
      <c r="G25" s="1">
        <v>15628</v>
      </c>
      <c r="H25" s="3">
        <v>45038</v>
      </c>
      <c r="J25" s="19">
        <v>7</v>
      </c>
      <c r="K25" s="1">
        <v>1411</v>
      </c>
      <c r="L25" s="1">
        <v>1679</v>
      </c>
      <c r="M25" s="1">
        <v>2595</v>
      </c>
      <c r="N25" s="1">
        <v>3905</v>
      </c>
      <c r="O25" s="1">
        <v>8599</v>
      </c>
      <c r="P25" s="1">
        <v>13103</v>
      </c>
      <c r="Q25" s="3">
        <v>28697</v>
      </c>
      <c r="S25" s="19">
        <v>7</v>
      </c>
      <c r="T25" s="1">
        <v>2182</v>
      </c>
      <c r="U25" s="1">
        <v>2326</v>
      </c>
      <c r="V25" s="1">
        <v>2277</v>
      </c>
      <c r="W25" s="22">
        <v>7868</v>
      </c>
      <c r="X25" s="1">
        <v>18623</v>
      </c>
      <c r="Y25" s="1">
        <v>36385</v>
      </c>
      <c r="Z25" s="3" t="s">
        <v>11</v>
      </c>
    </row>
    <row r="26" spans="1:26" x14ac:dyDescent="0.25">
      <c r="A26" s="19">
        <v>8</v>
      </c>
      <c r="B26" s="1">
        <v>1346</v>
      </c>
      <c r="C26" s="22">
        <v>1802</v>
      </c>
      <c r="D26" s="1">
        <v>2328</v>
      </c>
      <c r="E26" s="1">
        <v>4318</v>
      </c>
      <c r="F26" s="1">
        <v>9095</v>
      </c>
      <c r="G26" s="1">
        <v>16348</v>
      </c>
      <c r="H26" s="3">
        <v>45896</v>
      </c>
      <c r="J26" s="19">
        <v>8</v>
      </c>
      <c r="K26" s="22">
        <v>1328</v>
      </c>
      <c r="L26" s="1">
        <v>1725</v>
      </c>
      <c r="M26" s="1">
        <v>2579</v>
      </c>
      <c r="N26" s="1">
        <v>3973</v>
      </c>
      <c r="O26" s="22">
        <v>7988</v>
      </c>
      <c r="P26" s="1">
        <v>14339</v>
      </c>
      <c r="Q26" s="3">
        <v>27905</v>
      </c>
      <c r="S26" s="19">
        <v>8</v>
      </c>
      <c r="T26" s="1">
        <v>2151</v>
      </c>
      <c r="U26" s="22">
        <v>2479</v>
      </c>
      <c r="V26" s="1">
        <v>2293</v>
      </c>
      <c r="W26" s="1">
        <v>8006</v>
      </c>
      <c r="X26" s="1">
        <v>18699</v>
      </c>
      <c r="Y26" s="1">
        <v>37513</v>
      </c>
      <c r="Z26" s="3" t="s">
        <v>11</v>
      </c>
    </row>
    <row r="27" spans="1:26" x14ac:dyDescent="0.25">
      <c r="A27" s="19">
        <v>9</v>
      </c>
      <c r="B27" s="1">
        <v>1368</v>
      </c>
      <c r="C27" s="1">
        <v>1733</v>
      </c>
      <c r="D27" s="1">
        <v>2290</v>
      </c>
      <c r="E27" s="1">
        <v>4357</v>
      </c>
      <c r="F27" s="1">
        <v>9690</v>
      </c>
      <c r="G27" s="23">
        <v>17116</v>
      </c>
      <c r="H27" s="3">
        <v>42416</v>
      </c>
      <c r="J27" s="19">
        <v>9</v>
      </c>
      <c r="K27" s="1">
        <v>1386</v>
      </c>
      <c r="L27" s="1">
        <v>1726</v>
      </c>
      <c r="M27" s="1">
        <v>2553</v>
      </c>
      <c r="N27" s="22">
        <v>3721</v>
      </c>
      <c r="O27" s="22">
        <v>8698</v>
      </c>
      <c r="P27" s="1">
        <v>14274</v>
      </c>
      <c r="Q27" s="3">
        <v>29228</v>
      </c>
      <c r="S27" s="19">
        <v>9</v>
      </c>
      <c r="T27" s="22">
        <v>1934</v>
      </c>
      <c r="U27" s="1">
        <v>2328</v>
      </c>
      <c r="V27" s="1">
        <v>2227</v>
      </c>
      <c r="W27" s="1">
        <v>8601</v>
      </c>
      <c r="X27" s="22">
        <v>15985</v>
      </c>
      <c r="Y27" s="1">
        <v>39701</v>
      </c>
      <c r="Z27" s="3" t="s">
        <v>11</v>
      </c>
    </row>
    <row r="28" spans="1:26" x14ac:dyDescent="0.25">
      <c r="A28" s="19">
        <v>10</v>
      </c>
      <c r="B28" s="1">
        <v>1415</v>
      </c>
      <c r="C28" s="1">
        <v>1749</v>
      </c>
      <c r="D28" s="1">
        <v>2158</v>
      </c>
      <c r="E28" s="1">
        <v>4453</v>
      </c>
      <c r="F28" s="1">
        <v>9511</v>
      </c>
      <c r="G28" s="22">
        <v>18306</v>
      </c>
      <c r="H28" s="28">
        <v>48404</v>
      </c>
      <c r="J28" s="19">
        <v>10</v>
      </c>
      <c r="K28" s="1">
        <v>1388</v>
      </c>
      <c r="L28" s="22">
        <v>1566</v>
      </c>
      <c r="M28" s="1">
        <v>2686</v>
      </c>
      <c r="N28" s="1">
        <v>3910</v>
      </c>
      <c r="O28" s="1">
        <v>8288</v>
      </c>
      <c r="P28" s="1">
        <v>13595</v>
      </c>
      <c r="Q28" s="3">
        <v>28374</v>
      </c>
      <c r="S28" s="19">
        <v>10</v>
      </c>
      <c r="T28" s="1">
        <v>2083</v>
      </c>
      <c r="U28" s="1">
        <v>2449</v>
      </c>
      <c r="V28" s="1">
        <v>2272</v>
      </c>
      <c r="W28" s="22">
        <v>8791</v>
      </c>
      <c r="X28" s="1">
        <v>17353</v>
      </c>
      <c r="Y28" s="1">
        <v>37259</v>
      </c>
      <c r="Z28" s="3" t="s">
        <v>11</v>
      </c>
    </row>
    <row r="29" spans="1:26" ht="15.75" thickBot="1" x14ac:dyDescent="0.3">
      <c r="A29" s="20" t="s">
        <v>32</v>
      </c>
      <c r="B29" s="26">
        <f>AVERAGE(B19,B20,B21,B23,B25,B26,B27,B28)</f>
        <v>1380</v>
      </c>
      <c r="C29" s="26">
        <f>AVERAGE(C19,C20,C21,C22,C23,C24,C27,C28)</f>
        <v>1744.625</v>
      </c>
      <c r="D29" s="26">
        <f>AVERAGE(D20,D21,D22,D24,D25,D26,D27,D28)</f>
        <v>2261.5</v>
      </c>
      <c r="E29" s="26">
        <f>AVERAGE(E19,E20,E23,E24,E25,E26,E27,E28)</f>
        <v>4349.375</v>
      </c>
      <c r="F29" s="26">
        <f>AVERAGE(F19,F20,F21,F24,F25,F26,F27,F28)</f>
        <v>9425</v>
      </c>
      <c r="G29" s="26">
        <f>AVERAGE(G19,G20,G21,G22,G23,G25,G26,G27)</f>
        <v>15857.75</v>
      </c>
      <c r="H29" s="27">
        <f>AVERAGE(H19,H20,H21,H23,H24,H25,H26,H27)</f>
        <v>44969.875</v>
      </c>
      <c r="J29" s="20" t="s">
        <v>32</v>
      </c>
      <c r="K29" s="26">
        <f>AVERAGE(K19,K20,K21,K23,K24,K25,K27,K28)</f>
        <v>1376.875</v>
      </c>
      <c r="L29" s="26">
        <f>AVERAGE(L19:L23,L25,L26,L27)</f>
        <v>1680.625</v>
      </c>
      <c r="M29" s="26">
        <f>AVERAGE(M19,M21,M22,M24,M25,M26,M27,M28)</f>
        <v>2582.75</v>
      </c>
      <c r="N29" s="26">
        <f>AVERAGE(N20:N26,N28)</f>
        <v>3988.625</v>
      </c>
      <c r="O29" s="26">
        <f>AVERAGE(O19:O25,O28)</f>
        <v>8359.375</v>
      </c>
      <c r="P29" s="26">
        <f>AVERAGE(P19:P21,P23,P25,P26,P27,P28)</f>
        <v>13996.875</v>
      </c>
      <c r="Q29" s="27">
        <f>AVERAGE(Q19:Q22,Q25,Q26,Q27,Q28)</f>
        <v>28311</v>
      </c>
      <c r="S29" s="20" t="s">
        <v>32</v>
      </c>
      <c r="T29" s="26">
        <f>AVERAGE(T19:T22,T24,T25,T26,T28)</f>
        <v>2116.375</v>
      </c>
      <c r="U29" s="26">
        <f>AVERAGE(U20:U25,U27,U28)</f>
        <v>2327.75</v>
      </c>
      <c r="V29" s="26">
        <f>AVERAGE(V19,V20,V22,V23,V25,V26,V27,V28)</f>
        <v>2296.125</v>
      </c>
      <c r="W29" s="26">
        <f>AVERAGE(W19:W24,W26,W27)</f>
        <v>8293.75</v>
      </c>
      <c r="X29" s="26">
        <f>AVERAGE(X19,X20,X22,X23,X24,X25,X26,X28)</f>
        <v>18697.375</v>
      </c>
      <c r="Y29" s="26">
        <f>AVERAGE(Y20,Y21,Y22,Y24,Y25,Y26,Y27,Y28)</f>
        <v>37004.5</v>
      </c>
      <c r="Z29" s="18" t="s">
        <v>11</v>
      </c>
    </row>
    <row r="30" spans="1:26" ht="15.75" thickBot="1" x14ac:dyDescent="0.3"/>
    <row r="31" spans="1:26" x14ac:dyDescent="0.25">
      <c r="A31" s="39" t="s">
        <v>44</v>
      </c>
      <c r="B31" s="40"/>
      <c r="C31" s="40"/>
      <c r="D31" s="40"/>
      <c r="E31" s="40"/>
      <c r="F31" s="40"/>
      <c r="G31" s="40"/>
      <c r="H31" s="41"/>
      <c r="I31" s="12"/>
      <c r="J31" s="39" t="s">
        <v>41</v>
      </c>
      <c r="K31" s="40"/>
      <c r="L31" s="40"/>
      <c r="M31" s="40"/>
      <c r="N31" s="40"/>
      <c r="O31" s="40"/>
      <c r="P31" s="40"/>
      <c r="Q31" s="41"/>
      <c r="R31" s="12"/>
      <c r="S31" s="39" t="s">
        <v>36</v>
      </c>
      <c r="T31" s="40"/>
      <c r="U31" s="40"/>
      <c r="V31" s="40"/>
      <c r="W31" s="40"/>
      <c r="X31" s="40"/>
      <c r="Y31" s="40"/>
      <c r="Z31" s="41"/>
    </row>
    <row r="32" spans="1:26" x14ac:dyDescent="0.25">
      <c r="A32" s="17" t="s">
        <v>31</v>
      </c>
      <c r="B32" s="16">
        <v>1000</v>
      </c>
      <c r="C32" s="16">
        <v>2000</v>
      </c>
      <c r="D32" s="16">
        <v>5000</v>
      </c>
      <c r="E32" s="16">
        <v>10000</v>
      </c>
      <c r="F32" s="16">
        <v>25000</v>
      </c>
      <c r="G32" s="16">
        <v>50000</v>
      </c>
      <c r="H32" s="18">
        <v>10000</v>
      </c>
      <c r="I32" s="12"/>
      <c r="J32" s="17" t="s">
        <v>31</v>
      </c>
      <c r="K32" s="16">
        <v>1000</v>
      </c>
      <c r="L32" s="16">
        <v>2000</v>
      </c>
      <c r="M32" s="16">
        <v>5000</v>
      </c>
      <c r="N32" s="16">
        <v>10000</v>
      </c>
      <c r="O32" s="16">
        <v>25000</v>
      </c>
      <c r="P32" s="16">
        <v>50000</v>
      </c>
      <c r="Q32" s="18">
        <v>10000</v>
      </c>
      <c r="R32" s="12"/>
      <c r="S32" s="17" t="s">
        <v>31</v>
      </c>
      <c r="T32" s="16">
        <v>1000</v>
      </c>
      <c r="U32" s="16">
        <v>2000</v>
      </c>
      <c r="V32" s="16">
        <v>5000</v>
      </c>
      <c r="W32" s="16">
        <v>10000</v>
      </c>
      <c r="X32" s="16">
        <v>25000</v>
      </c>
      <c r="Y32" s="16">
        <v>50000</v>
      </c>
      <c r="Z32" s="18">
        <v>10000</v>
      </c>
    </row>
    <row r="33" spans="1:26" x14ac:dyDescent="0.25">
      <c r="A33" s="19">
        <v>1</v>
      </c>
      <c r="B33" s="1">
        <v>762</v>
      </c>
      <c r="C33" s="1">
        <v>966</v>
      </c>
      <c r="D33" s="1">
        <v>1937</v>
      </c>
      <c r="E33" s="1">
        <v>5828</v>
      </c>
      <c r="F33" s="1">
        <v>7938</v>
      </c>
      <c r="G33" s="1">
        <v>12459</v>
      </c>
      <c r="H33" s="28">
        <v>24060</v>
      </c>
      <c r="I33" s="12"/>
      <c r="J33" s="19">
        <v>1</v>
      </c>
      <c r="K33" s="22">
        <v>356</v>
      </c>
      <c r="L33" s="1">
        <v>707</v>
      </c>
      <c r="M33" s="22">
        <v>1104</v>
      </c>
      <c r="N33" s="1">
        <v>1676</v>
      </c>
      <c r="O33" s="1">
        <v>3546</v>
      </c>
      <c r="P33" s="1">
        <v>6807</v>
      </c>
      <c r="Q33" s="3">
        <v>12662</v>
      </c>
      <c r="R33" s="12"/>
      <c r="S33" s="19">
        <v>1</v>
      </c>
      <c r="T33" s="1">
        <v>423</v>
      </c>
      <c r="U33" s="1">
        <v>862</v>
      </c>
      <c r="V33" s="1">
        <v>1359</v>
      </c>
      <c r="W33" s="1">
        <v>2019</v>
      </c>
      <c r="X33" s="1">
        <v>4790</v>
      </c>
      <c r="Y33" s="1">
        <v>10756</v>
      </c>
      <c r="Z33" s="3">
        <v>28422</v>
      </c>
    </row>
    <row r="34" spans="1:26" x14ac:dyDescent="0.25">
      <c r="A34" s="19">
        <v>2</v>
      </c>
      <c r="B34" s="1">
        <v>829</v>
      </c>
      <c r="C34" s="22">
        <v>869</v>
      </c>
      <c r="D34" s="1">
        <v>1679</v>
      </c>
      <c r="E34" s="22">
        <v>5533</v>
      </c>
      <c r="F34" s="1">
        <v>7610</v>
      </c>
      <c r="G34" s="1">
        <v>12376</v>
      </c>
      <c r="H34" s="3">
        <v>28035</v>
      </c>
      <c r="I34" s="12"/>
      <c r="J34" s="19">
        <v>2</v>
      </c>
      <c r="K34" s="1">
        <v>388</v>
      </c>
      <c r="L34" s="1">
        <v>724</v>
      </c>
      <c r="M34" s="1">
        <v>1214</v>
      </c>
      <c r="N34" s="1">
        <v>1693</v>
      </c>
      <c r="O34" s="1">
        <v>3530</v>
      </c>
      <c r="P34" s="1">
        <v>6367</v>
      </c>
      <c r="Q34" s="3">
        <v>12166</v>
      </c>
      <c r="R34" s="12"/>
      <c r="S34" s="19">
        <v>2</v>
      </c>
      <c r="T34" s="1">
        <v>428</v>
      </c>
      <c r="U34" s="22">
        <v>952</v>
      </c>
      <c r="V34" s="1">
        <v>1516</v>
      </c>
      <c r="W34" s="1">
        <v>2129</v>
      </c>
      <c r="X34" s="1">
        <v>5076</v>
      </c>
      <c r="Y34" s="1">
        <v>10567</v>
      </c>
      <c r="Z34" s="3">
        <v>26704</v>
      </c>
    </row>
    <row r="35" spans="1:26" x14ac:dyDescent="0.25">
      <c r="A35" s="19">
        <v>3</v>
      </c>
      <c r="B35" s="1">
        <v>769</v>
      </c>
      <c r="C35" s="1">
        <v>907</v>
      </c>
      <c r="D35" s="1">
        <v>1810</v>
      </c>
      <c r="E35" s="1">
        <v>5608</v>
      </c>
      <c r="F35" s="1">
        <v>7796</v>
      </c>
      <c r="G35" s="1">
        <v>12897</v>
      </c>
      <c r="H35" s="3">
        <v>27191</v>
      </c>
      <c r="I35" s="12"/>
      <c r="J35" s="19">
        <v>3</v>
      </c>
      <c r="K35" s="22">
        <v>424</v>
      </c>
      <c r="L35" s="1">
        <v>711</v>
      </c>
      <c r="M35" s="1">
        <v>1190</v>
      </c>
      <c r="N35" s="1">
        <v>1698</v>
      </c>
      <c r="O35" s="1">
        <v>3451</v>
      </c>
      <c r="P35" s="1">
        <v>6720</v>
      </c>
      <c r="Q35" s="28">
        <v>13813</v>
      </c>
      <c r="R35" s="12"/>
      <c r="S35" s="19">
        <v>3</v>
      </c>
      <c r="T35" s="1">
        <v>421</v>
      </c>
      <c r="U35" s="1">
        <v>864</v>
      </c>
      <c r="V35" s="22">
        <v>1357</v>
      </c>
      <c r="W35" s="22">
        <v>1914</v>
      </c>
      <c r="X35" s="22">
        <v>5386</v>
      </c>
      <c r="Y35" s="22">
        <v>10190</v>
      </c>
      <c r="Z35" s="28">
        <v>28627</v>
      </c>
    </row>
    <row r="36" spans="1:26" x14ac:dyDescent="0.25">
      <c r="A36" s="19">
        <v>4</v>
      </c>
      <c r="B36" s="1">
        <v>761</v>
      </c>
      <c r="C36" s="1">
        <v>1044</v>
      </c>
      <c r="D36" s="1">
        <v>1752</v>
      </c>
      <c r="E36" s="22">
        <v>6199</v>
      </c>
      <c r="F36" s="1">
        <v>7820</v>
      </c>
      <c r="G36" s="22">
        <v>12325</v>
      </c>
      <c r="H36" s="3">
        <v>27482</v>
      </c>
      <c r="I36" s="12"/>
      <c r="J36" s="19">
        <v>4</v>
      </c>
      <c r="K36" s="1">
        <v>403</v>
      </c>
      <c r="L36" s="1">
        <v>710</v>
      </c>
      <c r="M36" s="1">
        <v>1173</v>
      </c>
      <c r="N36" s="1">
        <v>1649</v>
      </c>
      <c r="O36" s="1">
        <v>3345</v>
      </c>
      <c r="P36" s="22">
        <v>6994</v>
      </c>
      <c r="Q36" s="28">
        <v>12138</v>
      </c>
      <c r="R36" s="12"/>
      <c r="S36" s="19">
        <v>4</v>
      </c>
      <c r="T36" s="1">
        <v>443</v>
      </c>
      <c r="U36" s="1">
        <v>898</v>
      </c>
      <c r="V36" s="1">
        <v>1539</v>
      </c>
      <c r="W36" s="1">
        <v>2024</v>
      </c>
      <c r="X36" s="1">
        <v>4815</v>
      </c>
      <c r="Y36" s="1">
        <v>10775</v>
      </c>
      <c r="Z36" s="3">
        <v>25508</v>
      </c>
    </row>
    <row r="37" spans="1:26" x14ac:dyDescent="0.25">
      <c r="A37" s="19">
        <v>5</v>
      </c>
      <c r="B37" s="22">
        <v>834</v>
      </c>
      <c r="C37" s="1">
        <v>927</v>
      </c>
      <c r="D37" s="22">
        <v>1628</v>
      </c>
      <c r="E37" s="1">
        <v>5866</v>
      </c>
      <c r="F37" s="1">
        <v>7896</v>
      </c>
      <c r="G37" s="22">
        <v>13581</v>
      </c>
      <c r="H37" s="28">
        <v>30382</v>
      </c>
      <c r="I37" s="12"/>
      <c r="J37" s="19">
        <v>5</v>
      </c>
      <c r="K37" s="1">
        <v>416</v>
      </c>
      <c r="L37" s="1">
        <v>696</v>
      </c>
      <c r="M37" s="1">
        <v>1214</v>
      </c>
      <c r="N37" s="23">
        <v>1714</v>
      </c>
      <c r="O37" s="1">
        <v>3493</v>
      </c>
      <c r="P37" s="1">
        <v>6383</v>
      </c>
      <c r="Q37" s="3">
        <v>12483</v>
      </c>
      <c r="R37" s="12"/>
      <c r="S37" s="19">
        <v>5</v>
      </c>
      <c r="T37" s="22">
        <v>418</v>
      </c>
      <c r="U37" s="22">
        <v>859</v>
      </c>
      <c r="V37" s="1">
        <v>1472</v>
      </c>
      <c r="W37" s="1">
        <v>1921</v>
      </c>
      <c r="X37" s="1">
        <v>4783</v>
      </c>
      <c r="Y37" s="1">
        <v>10851</v>
      </c>
      <c r="Z37" s="3">
        <v>27813</v>
      </c>
    </row>
    <row r="38" spans="1:26" x14ac:dyDescent="0.25">
      <c r="A38" s="19">
        <v>6</v>
      </c>
      <c r="B38" s="1">
        <v>770</v>
      </c>
      <c r="C38" s="22">
        <v>1053</v>
      </c>
      <c r="D38" s="1">
        <v>1748</v>
      </c>
      <c r="E38" s="1">
        <v>6101</v>
      </c>
      <c r="F38" s="1">
        <v>7555</v>
      </c>
      <c r="G38" s="1">
        <v>13555</v>
      </c>
      <c r="H38" s="3">
        <v>28491</v>
      </c>
      <c r="I38" s="12"/>
      <c r="J38" s="19">
        <v>6</v>
      </c>
      <c r="K38" s="1">
        <v>406</v>
      </c>
      <c r="L38" s="1">
        <v>730</v>
      </c>
      <c r="M38" s="1">
        <v>1212</v>
      </c>
      <c r="N38" s="1">
        <v>1700</v>
      </c>
      <c r="O38" s="1">
        <v>3480</v>
      </c>
      <c r="P38" s="1">
        <v>6969</v>
      </c>
      <c r="Q38" s="3">
        <v>13412</v>
      </c>
      <c r="R38" s="12"/>
      <c r="S38" s="19">
        <v>6</v>
      </c>
      <c r="T38" s="1">
        <v>420</v>
      </c>
      <c r="U38" s="1">
        <v>905</v>
      </c>
      <c r="V38" s="1">
        <v>1538</v>
      </c>
      <c r="W38" s="1">
        <v>2120</v>
      </c>
      <c r="X38" s="1">
        <v>4943</v>
      </c>
      <c r="Y38" s="1">
        <v>11276</v>
      </c>
      <c r="Z38" s="28">
        <v>24032</v>
      </c>
    </row>
    <row r="39" spans="1:26" x14ac:dyDescent="0.25">
      <c r="A39" s="19">
        <v>7</v>
      </c>
      <c r="B39" s="1">
        <v>830</v>
      </c>
      <c r="C39" s="1">
        <v>980</v>
      </c>
      <c r="D39" s="22">
        <v>2167</v>
      </c>
      <c r="E39" s="1">
        <v>5892</v>
      </c>
      <c r="F39" s="22">
        <v>8087</v>
      </c>
      <c r="G39" s="1">
        <v>12560</v>
      </c>
      <c r="H39" s="3">
        <v>29600</v>
      </c>
      <c r="I39" s="12"/>
      <c r="J39" s="19">
        <v>7</v>
      </c>
      <c r="K39" s="1">
        <v>363</v>
      </c>
      <c r="L39" s="22">
        <v>733</v>
      </c>
      <c r="M39" s="22">
        <v>1233</v>
      </c>
      <c r="N39" s="1">
        <v>1687</v>
      </c>
      <c r="O39" s="1">
        <v>3490</v>
      </c>
      <c r="P39" s="22">
        <v>6282</v>
      </c>
      <c r="Q39" s="3">
        <v>12899</v>
      </c>
      <c r="R39" s="12"/>
      <c r="S39" s="19">
        <v>7</v>
      </c>
      <c r="T39" s="1">
        <v>446</v>
      </c>
      <c r="U39" s="1">
        <v>887</v>
      </c>
      <c r="V39" s="1">
        <v>1445</v>
      </c>
      <c r="W39" s="1">
        <v>1937</v>
      </c>
      <c r="X39" s="22">
        <v>4624</v>
      </c>
      <c r="Y39" s="1">
        <v>11294</v>
      </c>
      <c r="Z39" s="3">
        <v>25853</v>
      </c>
    </row>
    <row r="40" spans="1:26" x14ac:dyDescent="0.25">
      <c r="A40" s="19">
        <v>8</v>
      </c>
      <c r="B40" s="1">
        <v>777</v>
      </c>
      <c r="C40" s="1">
        <v>950</v>
      </c>
      <c r="D40" s="1">
        <v>1857</v>
      </c>
      <c r="E40" s="1">
        <v>6128</v>
      </c>
      <c r="F40" s="1">
        <v>7574</v>
      </c>
      <c r="G40" s="1">
        <v>12366</v>
      </c>
      <c r="H40" s="3">
        <v>29579</v>
      </c>
      <c r="I40" s="12"/>
      <c r="J40" s="19">
        <v>8</v>
      </c>
      <c r="K40" s="1">
        <v>411</v>
      </c>
      <c r="L40" s="1">
        <v>718</v>
      </c>
      <c r="M40" s="1">
        <v>1133</v>
      </c>
      <c r="N40" s="1">
        <v>1658</v>
      </c>
      <c r="O40" s="22">
        <v>3572</v>
      </c>
      <c r="P40" s="1">
        <v>6475</v>
      </c>
      <c r="Q40" s="3">
        <v>13708</v>
      </c>
      <c r="R40" s="12"/>
      <c r="S40" s="19">
        <v>8</v>
      </c>
      <c r="T40" s="1">
        <v>443</v>
      </c>
      <c r="U40" s="1">
        <v>885</v>
      </c>
      <c r="V40" s="22">
        <v>1559</v>
      </c>
      <c r="W40" s="1">
        <v>2057</v>
      </c>
      <c r="X40" s="1">
        <v>4649</v>
      </c>
      <c r="Y40" s="22">
        <v>11364</v>
      </c>
      <c r="Z40" s="3">
        <v>26053</v>
      </c>
    </row>
    <row r="41" spans="1:26" x14ac:dyDescent="0.25">
      <c r="A41" s="19">
        <v>9</v>
      </c>
      <c r="B41" s="1">
        <v>809</v>
      </c>
      <c r="C41" s="1">
        <v>922</v>
      </c>
      <c r="D41" s="1">
        <v>1801</v>
      </c>
      <c r="E41" s="1">
        <v>6141</v>
      </c>
      <c r="F41" s="22">
        <v>7480</v>
      </c>
      <c r="G41" s="1">
        <v>12727</v>
      </c>
      <c r="H41" s="3">
        <v>26585</v>
      </c>
      <c r="I41" s="12"/>
      <c r="J41" s="19">
        <v>9</v>
      </c>
      <c r="K41" s="1">
        <v>382</v>
      </c>
      <c r="L41" s="1">
        <v>729</v>
      </c>
      <c r="M41" s="1">
        <v>1157</v>
      </c>
      <c r="N41" s="22">
        <v>1613</v>
      </c>
      <c r="O41" s="1">
        <v>3415</v>
      </c>
      <c r="P41" s="1">
        <v>6903</v>
      </c>
      <c r="Q41" s="3">
        <v>13213</v>
      </c>
      <c r="R41" s="12"/>
      <c r="S41" s="19">
        <v>9</v>
      </c>
      <c r="T41" s="1">
        <v>438</v>
      </c>
      <c r="U41" s="1">
        <v>939</v>
      </c>
      <c r="V41" s="1">
        <v>1548</v>
      </c>
      <c r="W41" s="22">
        <v>2243</v>
      </c>
      <c r="X41" s="1">
        <v>5028</v>
      </c>
      <c r="Y41" s="1">
        <v>10197</v>
      </c>
      <c r="Z41" s="3">
        <v>27691</v>
      </c>
    </row>
    <row r="42" spans="1:26" x14ac:dyDescent="0.25">
      <c r="A42" s="19">
        <v>10</v>
      </c>
      <c r="B42" s="22">
        <v>739</v>
      </c>
      <c r="C42" s="1">
        <v>922</v>
      </c>
      <c r="D42" s="1">
        <v>1687</v>
      </c>
      <c r="E42" s="1">
        <v>5560</v>
      </c>
      <c r="F42" s="1">
        <v>7804</v>
      </c>
      <c r="G42" s="1">
        <v>13062</v>
      </c>
      <c r="H42" s="3">
        <v>25873</v>
      </c>
      <c r="I42" s="12"/>
      <c r="J42" s="19">
        <v>10</v>
      </c>
      <c r="K42" s="1">
        <v>379</v>
      </c>
      <c r="L42" s="22">
        <v>693</v>
      </c>
      <c r="M42" s="1">
        <v>1164</v>
      </c>
      <c r="N42" s="22">
        <v>1743</v>
      </c>
      <c r="O42" s="22">
        <v>3304</v>
      </c>
      <c r="P42" s="1">
        <v>6509</v>
      </c>
      <c r="Q42" s="3">
        <v>13377</v>
      </c>
      <c r="R42" s="12"/>
      <c r="S42" s="19">
        <v>10</v>
      </c>
      <c r="T42" s="22">
        <v>476</v>
      </c>
      <c r="U42" s="1">
        <v>910</v>
      </c>
      <c r="V42" s="1">
        <v>1457</v>
      </c>
      <c r="W42" s="1">
        <v>2183</v>
      </c>
      <c r="X42" s="1">
        <v>5048</v>
      </c>
      <c r="Y42" s="1">
        <v>10755</v>
      </c>
      <c r="Z42" s="3">
        <v>25970</v>
      </c>
    </row>
    <row r="43" spans="1:26" ht="15.75" thickBot="1" x14ac:dyDescent="0.3">
      <c r="A43" s="20" t="s">
        <v>32</v>
      </c>
      <c r="B43" s="26">
        <f>AVERAGE(B33:B36,B38,B39,B40,B41)</f>
        <v>788.375</v>
      </c>
      <c r="C43" s="26">
        <f>AVERAGE(C33,C35,C36,C37,C39,C40,C41,C42)</f>
        <v>952.25</v>
      </c>
      <c r="D43" s="26">
        <f>AVERAGE(D33:D36,D38,D40,D41,D42)</f>
        <v>1783.875</v>
      </c>
      <c r="E43" s="26">
        <f>AVERAGE(E33,E35,E37,E38,E39,E40,E41,E42)</f>
        <v>5890.5</v>
      </c>
      <c r="F43" s="26">
        <f>AVERAGE(F33:F38,F40,F42)</f>
        <v>7749.125</v>
      </c>
      <c r="G43" s="26">
        <f>AVERAGE(G33:G35,G38,G39,G40,G41,G42)</f>
        <v>12750.25</v>
      </c>
      <c r="H43" s="27">
        <f>AVERAGE(H34:H36,H38,H39,H40,H41,H42)</f>
        <v>27854.5</v>
      </c>
      <c r="I43" s="12"/>
      <c r="J43" s="20" t="s">
        <v>32</v>
      </c>
      <c r="K43" s="26">
        <f>AVERAGE(K34,K36,K37,K38,K39,K40,K41,K42)</f>
        <v>393.5</v>
      </c>
      <c r="L43" s="26">
        <f>AVERAGE(L33:L38,L40,L41)</f>
        <v>715.625</v>
      </c>
      <c r="M43" s="26">
        <f>AVERAGE(M34:M38,M40,M41,M42)</f>
        <v>1182.125</v>
      </c>
      <c r="N43" s="26">
        <f>AVERAGE(N33:N40)</f>
        <v>1684.375</v>
      </c>
      <c r="O43" s="26">
        <f>AVERAGE(O33:O39,O41)</f>
        <v>3468.75</v>
      </c>
      <c r="P43" s="26">
        <f>AVERAGE(P33:P35,P37,P38,P40,P41,P42)</f>
        <v>6641.625</v>
      </c>
      <c r="Q43" s="27">
        <f>AVERAGE(Q33,Q34,Q37,Q38,Q39,Q40,Q41,Q42)</f>
        <v>12990</v>
      </c>
      <c r="R43" s="12"/>
      <c r="S43" s="20" t="s">
        <v>32</v>
      </c>
      <c r="T43" s="26">
        <f>AVERAGE(T33:T36,T38,T39,T40,T41)</f>
        <v>432.75</v>
      </c>
      <c r="U43" s="26">
        <f>AVERAGE(U33,U35,U36,U38,U39,U40,U41,U42)</f>
        <v>893.75</v>
      </c>
      <c r="V43" s="26">
        <f>AVERAGE(V33,V34,V36,V37,V38,V39,V41,V42)</f>
        <v>1484.25</v>
      </c>
      <c r="W43" s="26">
        <f>AVERAGE(W33,W34,W36,W37,W38,W39,W40,W42)</f>
        <v>2048.75</v>
      </c>
      <c r="X43" s="26">
        <f>AVERAGE(X33,X34,X36,X37,X38,X40,X41,X42)</f>
        <v>4891.5</v>
      </c>
      <c r="Y43" s="26">
        <f>AVERAGE(Y33,Y34,Y36,Y37,Y38,Y39,Y41,Y42)</f>
        <v>10808.875</v>
      </c>
      <c r="Z43" s="27">
        <f>AVERAGE(Z33,Z34,Z36,Z37,Z39,Z40,Z41,Z42)</f>
        <v>26751.75</v>
      </c>
    </row>
  </sheetData>
  <mergeCells count="10">
    <mergeCell ref="S31:Z31"/>
    <mergeCell ref="S17:Z17"/>
    <mergeCell ref="S3:Z3"/>
    <mergeCell ref="A1:C1"/>
    <mergeCell ref="A3:H3"/>
    <mergeCell ref="A17:H17"/>
    <mergeCell ref="A31:H31"/>
    <mergeCell ref="J3:Q3"/>
    <mergeCell ref="J17:Q17"/>
    <mergeCell ref="J31:Q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24D6-AC00-410A-AA11-901CEE7DD1B4}">
  <dimension ref="A1:Z43"/>
  <sheetViews>
    <sheetView topLeftCell="A16" zoomScaleNormal="100" workbookViewId="0">
      <selection sqref="A1:C1"/>
    </sheetView>
  </sheetViews>
  <sheetFormatPr defaultRowHeight="15" x14ac:dyDescent="0.25"/>
  <cols>
    <col min="1" max="8" width="14.42578125" customWidth="1"/>
    <col min="10" max="17" width="14.42578125" customWidth="1"/>
    <col min="19" max="26" width="14.42578125" customWidth="1"/>
  </cols>
  <sheetData>
    <row r="1" spans="1:26" ht="21.75" thickBot="1" x14ac:dyDescent="0.4">
      <c r="A1" s="42" t="s">
        <v>34</v>
      </c>
      <c r="B1" s="43"/>
      <c r="C1" s="4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" customHeight="1" thickBot="1" x14ac:dyDescent="0.3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25">
      <c r="A3" s="39" t="s">
        <v>42</v>
      </c>
      <c r="B3" s="40"/>
      <c r="C3" s="40"/>
      <c r="D3" s="40"/>
      <c r="E3" s="40"/>
      <c r="F3" s="40"/>
      <c r="G3" s="40"/>
      <c r="H3" s="41"/>
      <c r="I3" s="12"/>
      <c r="J3" s="39" t="s">
        <v>39</v>
      </c>
      <c r="K3" s="40"/>
      <c r="L3" s="40"/>
      <c r="M3" s="40"/>
      <c r="N3" s="40"/>
      <c r="O3" s="40"/>
      <c r="P3" s="40"/>
      <c r="Q3" s="41"/>
      <c r="R3" s="12"/>
      <c r="S3" s="39" t="s">
        <v>38</v>
      </c>
      <c r="T3" s="40"/>
      <c r="U3" s="40"/>
      <c r="V3" s="40"/>
      <c r="W3" s="40"/>
      <c r="X3" s="40"/>
      <c r="Y3" s="40"/>
      <c r="Z3" s="41"/>
    </row>
    <row r="4" spans="1:26" x14ac:dyDescent="0.25">
      <c r="A4" s="17" t="s">
        <v>31</v>
      </c>
      <c r="B4" s="16">
        <v>10000</v>
      </c>
      <c r="C4" s="16">
        <v>50000</v>
      </c>
      <c r="D4" s="16">
        <v>100000</v>
      </c>
      <c r="E4" s="16">
        <v>250000</v>
      </c>
      <c r="F4" s="16">
        <v>500000</v>
      </c>
      <c r="G4" s="16">
        <v>1000000</v>
      </c>
      <c r="H4" s="18">
        <v>2000000</v>
      </c>
      <c r="I4" s="12"/>
      <c r="J4" s="17" t="s">
        <v>31</v>
      </c>
      <c r="K4" s="16">
        <v>10000</v>
      </c>
      <c r="L4" s="16">
        <v>50000</v>
      </c>
      <c r="M4" s="16">
        <v>100000</v>
      </c>
      <c r="N4" s="16">
        <v>250000</v>
      </c>
      <c r="O4" s="16">
        <v>500000</v>
      </c>
      <c r="P4" s="16">
        <v>1000000</v>
      </c>
      <c r="Q4" s="18">
        <v>2000000</v>
      </c>
      <c r="R4" s="12"/>
      <c r="S4" s="17" t="s">
        <v>31</v>
      </c>
      <c r="T4" s="16">
        <v>10000</v>
      </c>
      <c r="U4" s="16">
        <v>50000</v>
      </c>
      <c r="V4" s="16">
        <v>100000</v>
      </c>
      <c r="W4" s="16">
        <v>250000</v>
      </c>
      <c r="X4" s="16">
        <v>500000</v>
      </c>
      <c r="Y4" s="16">
        <v>1000000</v>
      </c>
      <c r="Z4" s="18">
        <v>2000000</v>
      </c>
    </row>
    <row r="5" spans="1:26" x14ac:dyDescent="0.25">
      <c r="A5" s="19">
        <v>1</v>
      </c>
      <c r="B5" s="1">
        <v>2327</v>
      </c>
      <c r="C5" s="1">
        <v>4515</v>
      </c>
      <c r="D5" s="1">
        <v>9183</v>
      </c>
      <c r="E5" s="1">
        <v>27158</v>
      </c>
      <c r="F5" s="1">
        <v>57936</v>
      </c>
      <c r="G5" s="1" t="s">
        <v>11</v>
      </c>
      <c r="H5" s="3" t="s">
        <v>11</v>
      </c>
      <c r="I5" s="12"/>
      <c r="J5" s="19">
        <v>1</v>
      </c>
      <c r="K5" s="1">
        <v>751</v>
      </c>
      <c r="L5" s="22">
        <v>1795</v>
      </c>
      <c r="M5" s="22">
        <v>4677</v>
      </c>
      <c r="N5" s="1">
        <v>8887</v>
      </c>
      <c r="O5" s="1">
        <v>11928</v>
      </c>
      <c r="P5" s="22">
        <v>28561</v>
      </c>
      <c r="Q5" s="3" t="s">
        <v>11</v>
      </c>
      <c r="R5" s="12"/>
      <c r="S5" s="19">
        <v>1</v>
      </c>
      <c r="T5" s="1">
        <v>1263</v>
      </c>
      <c r="U5" s="1">
        <v>2651</v>
      </c>
      <c r="V5" s="1">
        <v>4050</v>
      </c>
      <c r="W5" s="22">
        <v>11625</v>
      </c>
      <c r="X5" s="1">
        <v>25519</v>
      </c>
      <c r="Y5" s="22">
        <v>60077</v>
      </c>
      <c r="Z5" s="3" t="s">
        <v>11</v>
      </c>
    </row>
    <row r="6" spans="1:26" x14ac:dyDescent="0.25">
      <c r="A6" s="19">
        <v>2</v>
      </c>
      <c r="B6" s="1">
        <v>2410</v>
      </c>
      <c r="C6" s="1">
        <v>4460</v>
      </c>
      <c r="D6" s="22">
        <v>9864</v>
      </c>
      <c r="E6" s="22">
        <v>27585</v>
      </c>
      <c r="F6" s="22">
        <v>61160</v>
      </c>
      <c r="G6" s="1" t="s">
        <v>11</v>
      </c>
      <c r="H6" s="3" t="s">
        <v>11</v>
      </c>
      <c r="I6" s="12"/>
      <c r="J6" s="19">
        <v>2</v>
      </c>
      <c r="K6" s="1">
        <v>746</v>
      </c>
      <c r="L6" s="1">
        <v>1957</v>
      </c>
      <c r="M6" s="22">
        <v>3730</v>
      </c>
      <c r="N6" s="1">
        <v>7606</v>
      </c>
      <c r="O6" s="1">
        <v>11292</v>
      </c>
      <c r="P6" s="1">
        <v>36714</v>
      </c>
      <c r="Q6" s="3" t="s">
        <v>11</v>
      </c>
      <c r="R6" s="12"/>
      <c r="S6" s="19">
        <v>2</v>
      </c>
      <c r="T6" s="1">
        <v>1212</v>
      </c>
      <c r="U6" s="1">
        <v>2898</v>
      </c>
      <c r="V6" s="1">
        <v>4010</v>
      </c>
      <c r="W6" s="22">
        <v>10419</v>
      </c>
      <c r="X6" s="22">
        <v>28828</v>
      </c>
      <c r="Y6" s="23">
        <v>76854</v>
      </c>
      <c r="Z6" s="3" t="s">
        <v>11</v>
      </c>
    </row>
    <row r="7" spans="1:26" x14ac:dyDescent="0.25">
      <c r="A7" s="19">
        <v>3</v>
      </c>
      <c r="B7" s="1">
        <v>2615</v>
      </c>
      <c r="C7" s="1">
        <v>4792</v>
      </c>
      <c r="D7" s="1">
        <v>9302</v>
      </c>
      <c r="E7" s="1">
        <v>25934</v>
      </c>
      <c r="F7" s="1">
        <v>54267</v>
      </c>
      <c r="G7" s="1" t="s">
        <v>11</v>
      </c>
      <c r="H7" s="3" t="s">
        <v>11</v>
      </c>
      <c r="I7" s="12"/>
      <c r="J7" s="19">
        <v>3</v>
      </c>
      <c r="K7" s="1">
        <v>730</v>
      </c>
      <c r="L7" s="1">
        <v>1915</v>
      </c>
      <c r="M7" s="1">
        <v>4463</v>
      </c>
      <c r="N7" s="1">
        <v>7415</v>
      </c>
      <c r="O7" s="1">
        <v>11231</v>
      </c>
      <c r="P7" s="1">
        <v>33784</v>
      </c>
      <c r="Q7" s="3" t="s">
        <v>11</v>
      </c>
      <c r="R7" s="12"/>
      <c r="S7" s="19">
        <v>3</v>
      </c>
      <c r="T7" s="1">
        <v>1333</v>
      </c>
      <c r="U7" s="1">
        <v>2562</v>
      </c>
      <c r="V7" s="1">
        <v>4299</v>
      </c>
      <c r="W7" s="1">
        <v>10550</v>
      </c>
      <c r="X7" s="22">
        <v>23336</v>
      </c>
      <c r="Y7" s="22">
        <v>77173</v>
      </c>
      <c r="Z7" s="3" t="s">
        <v>11</v>
      </c>
    </row>
    <row r="8" spans="1:26" x14ac:dyDescent="0.25">
      <c r="A8" s="19">
        <v>4</v>
      </c>
      <c r="B8" s="22">
        <v>2694</v>
      </c>
      <c r="C8" s="1">
        <v>5334</v>
      </c>
      <c r="D8" s="1">
        <v>8995</v>
      </c>
      <c r="E8" s="1">
        <v>23185</v>
      </c>
      <c r="F8" s="1">
        <v>60351</v>
      </c>
      <c r="G8" s="1" t="s">
        <v>11</v>
      </c>
      <c r="H8" s="3" t="s">
        <v>11</v>
      </c>
      <c r="I8" s="12"/>
      <c r="J8" s="19">
        <v>4</v>
      </c>
      <c r="K8" s="1">
        <v>764</v>
      </c>
      <c r="L8" s="1">
        <v>1797</v>
      </c>
      <c r="M8" s="1">
        <v>3750</v>
      </c>
      <c r="N8" s="1">
        <v>7954</v>
      </c>
      <c r="O8" s="1">
        <v>10527</v>
      </c>
      <c r="P8" s="1">
        <v>28849</v>
      </c>
      <c r="Q8" s="3" t="s">
        <v>11</v>
      </c>
      <c r="R8" s="12"/>
      <c r="S8" s="19">
        <v>4</v>
      </c>
      <c r="T8" s="1">
        <v>1322</v>
      </c>
      <c r="U8" s="22">
        <v>2476</v>
      </c>
      <c r="V8" s="1">
        <v>3723</v>
      </c>
      <c r="W8" s="1">
        <v>10937</v>
      </c>
      <c r="X8" s="1">
        <v>24951</v>
      </c>
      <c r="Y8" s="1">
        <v>67518</v>
      </c>
      <c r="Z8" s="3" t="s">
        <v>11</v>
      </c>
    </row>
    <row r="9" spans="1:26" x14ac:dyDescent="0.25">
      <c r="A9" s="19">
        <v>5</v>
      </c>
      <c r="B9" s="1">
        <v>2621</v>
      </c>
      <c r="C9" s="22">
        <v>4221</v>
      </c>
      <c r="D9" s="22">
        <v>8763</v>
      </c>
      <c r="E9" s="1">
        <v>24526</v>
      </c>
      <c r="F9" s="1">
        <v>60721</v>
      </c>
      <c r="G9" s="1" t="s">
        <v>11</v>
      </c>
      <c r="H9" s="3" t="s">
        <v>11</v>
      </c>
      <c r="I9" s="12"/>
      <c r="J9" s="19">
        <v>5</v>
      </c>
      <c r="K9" s="1">
        <v>766</v>
      </c>
      <c r="L9" s="1">
        <v>1933</v>
      </c>
      <c r="M9" s="1">
        <v>4078</v>
      </c>
      <c r="N9" s="1">
        <v>8541</v>
      </c>
      <c r="O9" s="22">
        <v>12202</v>
      </c>
      <c r="P9" s="1">
        <v>33014</v>
      </c>
      <c r="Q9" s="3" t="s">
        <v>11</v>
      </c>
      <c r="R9" s="12"/>
      <c r="S9" s="19">
        <v>5</v>
      </c>
      <c r="T9" s="1">
        <v>1341</v>
      </c>
      <c r="U9" s="1">
        <v>2581</v>
      </c>
      <c r="V9" s="22">
        <v>3588</v>
      </c>
      <c r="W9" s="1">
        <v>11071</v>
      </c>
      <c r="X9" s="1">
        <v>28330</v>
      </c>
      <c r="Y9" s="1">
        <v>72669</v>
      </c>
      <c r="Z9" s="3" t="s">
        <v>11</v>
      </c>
    </row>
    <row r="10" spans="1:26" x14ac:dyDescent="0.25">
      <c r="A10" s="19">
        <v>6</v>
      </c>
      <c r="B10" s="1">
        <v>2502</v>
      </c>
      <c r="C10" s="1">
        <v>5131</v>
      </c>
      <c r="D10" s="1">
        <v>8947</v>
      </c>
      <c r="E10" s="1">
        <v>25201</v>
      </c>
      <c r="F10" s="22">
        <v>50069</v>
      </c>
      <c r="G10" s="1" t="s">
        <v>11</v>
      </c>
      <c r="H10" s="3" t="s">
        <v>11</v>
      </c>
      <c r="I10" s="12"/>
      <c r="J10" s="19">
        <v>6</v>
      </c>
      <c r="K10" s="22">
        <v>808</v>
      </c>
      <c r="L10" s="1">
        <v>1849</v>
      </c>
      <c r="M10" s="1">
        <v>4200</v>
      </c>
      <c r="N10" s="22">
        <v>6981</v>
      </c>
      <c r="O10" s="1">
        <v>11003</v>
      </c>
      <c r="P10" s="1">
        <v>34769</v>
      </c>
      <c r="Q10" s="3" t="s">
        <v>11</v>
      </c>
      <c r="R10" s="12"/>
      <c r="S10" s="19">
        <v>6</v>
      </c>
      <c r="T10" s="1">
        <v>1220</v>
      </c>
      <c r="U10" s="1">
        <v>2573</v>
      </c>
      <c r="V10" s="1">
        <v>4331</v>
      </c>
      <c r="W10" s="1">
        <v>11310</v>
      </c>
      <c r="X10" s="1">
        <v>27422</v>
      </c>
      <c r="Y10" s="1">
        <v>68520</v>
      </c>
      <c r="Z10" s="3" t="s">
        <v>11</v>
      </c>
    </row>
    <row r="11" spans="1:26" x14ac:dyDescent="0.25">
      <c r="A11" s="19">
        <v>7</v>
      </c>
      <c r="B11" s="1">
        <v>2284</v>
      </c>
      <c r="C11" s="1">
        <v>4744</v>
      </c>
      <c r="D11" s="1">
        <v>9406</v>
      </c>
      <c r="E11" s="1">
        <v>26631</v>
      </c>
      <c r="F11" s="1">
        <v>58335</v>
      </c>
      <c r="G11" s="1" t="s">
        <v>11</v>
      </c>
      <c r="H11" s="3" t="s">
        <v>11</v>
      </c>
      <c r="I11" s="12"/>
      <c r="J11" s="19">
        <v>7</v>
      </c>
      <c r="K11" s="1">
        <v>751</v>
      </c>
      <c r="L11" s="1">
        <v>1941</v>
      </c>
      <c r="M11" s="1">
        <v>3755</v>
      </c>
      <c r="N11" s="22">
        <v>9204</v>
      </c>
      <c r="O11" s="1">
        <v>11271</v>
      </c>
      <c r="P11" s="1">
        <v>36142</v>
      </c>
      <c r="Q11" s="3" t="s">
        <v>11</v>
      </c>
      <c r="R11" s="12"/>
      <c r="S11" s="19">
        <v>7</v>
      </c>
      <c r="T11" s="22">
        <v>1192</v>
      </c>
      <c r="U11" s="1">
        <v>2810</v>
      </c>
      <c r="V11" s="1">
        <v>4145</v>
      </c>
      <c r="W11" s="1">
        <v>11414</v>
      </c>
      <c r="X11" s="1">
        <v>27445</v>
      </c>
      <c r="Y11" s="1">
        <v>69478</v>
      </c>
      <c r="Z11" s="3" t="s">
        <v>11</v>
      </c>
    </row>
    <row r="12" spans="1:26" x14ac:dyDescent="0.25">
      <c r="A12" s="19">
        <v>8</v>
      </c>
      <c r="B12" s="22">
        <v>2187</v>
      </c>
      <c r="C12" s="22">
        <v>5020</v>
      </c>
      <c r="D12" s="1">
        <v>8829</v>
      </c>
      <c r="E12" s="1">
        <v>24734</v>
      </c>
      <c r="F12" s="1">
        <v>58258</v>
      </c>
      <c r="G12" s="1" t="s">
        <v>11</v>
      </c>
      <c r="H12" s="3" t="s">
        <v>11</v>
      </c>
      <c r="I12" s="12"/>
      <c r="J12" s="19">
        <v>8</v>
      </c>
      <c r="K12" s="22">
        <v>692</v>
      </c>
      <c r="L12" s="1">
        <v>1856</v>
      </c>
      <c r="M12" s="1">
        <v>4273</v>
      </c>
      <c r="N12" s="23">
        <v>7255</v>
      </c>
      <c r="O12" s="22">
        <v>9959</v>
      </c>
      <c r="P12" s="1">
        <v>31480</v>
      </c>
      <c r="Q12" s="3" t="s">
        <v>11</v>
      </c>
      <c r="R12" s="12"/>
      <c r="S12" s="19">
        <v>8</v>
      </c>
      <c r="T12" s="1">
        <v>1328</v>
      </c>
      <c r="U12" s="1">
        <v>2811</v>
      </c>
      <c r="V12" s="1">
        <v>4091</v>
      </c>
      <c r="W12" s="1">
        <v>11080</v>
      </c>
      <c r="X12" s="1">
        <v>24085</v>
      </c>
      <c r="Y12" s="1">
        <v>68742</v>
      </c>
      <c r="Z12" s="3" t="s">
        <v>11</v>
      </c>
    </row>
    <row r="13" spans="1:26" x14ac:dyDescent="0.25">
      <c r="A13" s="19">
        <v>9</v>
      </c>
      <c r="B13" s="1">
        <v>2275</v>
      </c>
      <c r="C13" s="1">
        <v>4450</v>
      </c>
      <c r="D13" s="1">
        <v>8849</v>
      </c>
      <c r="E13" s="22">
        <v>23100</v>
      </c>
      <c r="F13" s="1">
        <v>56460</v>
      </c>
      <c r="G13" s="1" t="s">
        <v>11</v>
      </c>
      <c r="H13" s="3" t="s">
        <v>11</v>
      </c>
      <c r="I13" s="12"/>
      <c r="J13" s="19">
        <v>9</v>
      </c>
      <c r="K13" s="1">
        <v>778</v>
      </c>
      <c r="L13" s="22">
        <v>2056</v>
      </c>
      <c r="M13" s="1">
        <v>3915</v>
      </c>
      <c r="N13" s="1">
        <v>8230</v>
      </c>
      <c r="O13" s="1">
        <v>11215</v>
      </c>
      <c r="P13" s="23">
        <v>38031</v>
      </c>
      <c r="Q13" s="3" t="s">
        <v>11</v>
      </c>
      <c r="R13" s="12"/>
      <c r="S13" s="19">
        <v>9</v>
      </c>
      <c r="T13" s="1">
        <v>1221</v>
      </c>
      <c r="U13" s="1">
        <v>2693</v>
      </c>
      <c r="V13" s="22">
        <v>4422</v>
      </c>
      <c r="W13" s="1">
        <v>10838</v>
      </c>
      <c r="X13" s="1">
        <v>27039</v>
      </c>
      <c r="Y13" s="1">
        <v>68324</v>
      </c>
      <c r="Z13" s="3" t="s">
        <v>11</v>
      </c>
    </row>
    <row r="14" spans="1:26" x14ac:dyDescent="0.25">
      <c r="A14" s="19">
        <v>10</v>
      </c>
      <c r="B14" s="1">
        <v>2658</v>
      </c>
      <c r="C14" s="1">
        <v>4872</v>
      </c>
      <c r="D14" s="1">
        <v>8822</v>
      </c>
      <c r="E14" s="1">
        <v>26230</v>
      </c>
      <c r="F14" s="1">
        <v>54512</v>
      </c>
      <c r="G14" s="1" t="s">
        <v>11</v>
      </c>
      <c r="H14" s="3" t="s">
        <v>11</v>
      </c>
      <c r="I14" s="12"/>
      <c r="J14" s="19">
        <v>10</v>
      </c>
      <c r="K14" s="1">
        <v>732</v>
      </c>
      <c r="L14" s="1">
        <v>1953</v>
      </c>
      <c r="M14" s="1">
        <v>4263</v>
      </c>
      <c r="N14" s="1">
        <v>8519</v>
      </c>
      <c r="O14" s="1">
        <v>10645</v>
      </c>
      <c r="P14" s="22">
        <v>39368</v>
      </c>
      <c r="Q14" s="3" t="s">
        <v>11</v>
      </c>
      <c r="R14" s="12"/>
      <c r="S14" s="19">
        <v>10</v>
      </c>
      <c r="T14" s="22">
        <v>1347</v>
      </c>
      <c r="U14" s="22">
        <v>2972</v>
      </c>
      <c r="V14" s="1">
        <v>4266</v>
      </c>
      <c r="W14" s="1">
        <v>11605</v>
      </c>
      <c r="X14" s="1">
        <v>25349</v>
      </c>
      <c r="Y14" s="1">
        <v>76339</v>
      </c>
      <c r="Z14" s="3" t="s">
        <v>11</v>
      </c>
    </row>
    <row r="15" spans="1:26" ht="15.75" thickBot="1" x14ac:dyDescent="0.3">
      <c r="A15" s="20" t="s">
        <v>32</v>
      </c>
      <c r="B15" s="26">
        <f>AVERAGE(B5:B7,B9,B10,B11,B13,B14)</f>
        <v>2461.5</v>
      </c>
      <c r="C15" s="26">
        <f>AVERAGE(C5:C8,C10,C11,C13,C14)</f>
        <v>4787.25</v>
      </c>
      <c r="D15" s="26">
        <f>AVERAGE(D5,D7,D8,D10,D11,D12,D13,D14)</f>
        <v>9041.625</v>
      </c>
      <c r="E15" s="26">
        <f>AVERAGE(E5,E7,E8,E9,E10,E11,E12,E14)</f>
        <v>25449.875</v>
      </c>
      <c r="F15" s="26">
        <f>AVERAGE(F5,F7,F8,F9,F11,F13,F12,F14)</f>
        <v>57605</v>
      </c>
      <c r="G15" s="16" t="s">
        <v>11</v>
      </c>
      <c r="H15" s="18" t="s">
        <v>11</v>
      </c>
      <c r="I15" s="12"/>
      <c r="J15" s="20" t="s">
        <v>32</v>
      </c>
      <c r="K15" s="26">
        <f>AVERAGE(K5:K9,K11,K13,K14)</f>
        <v>752.25</v>
      </c>
      <c r="L15" s="26">
        <f>AVERAGE(L6:L12,L14)</f>
        <v>1900.125</v>
      </c>
      <c r="M15" s="26">
        <f>AVERAGE(M7:M14)</f>
        <v>4087.125</v>
      </c>
      <c r="N15" s="26">
        <f>AVERAGE(N5:N9,N12,N13,N14)</f>
        <v>8050.875</v>
      </c>
      <c r="O15" s="26">
        <f>AVERAGE(O5:O8,O10,O11,O13,O14)</f>
        <v>11139</v>
      </c>
      <c r="P15" s="26">
        <f>AVERAGE(P6:P13)</f>
        <v>34097.875</v>
      </c>
      <c r="Q15" s="18" t="s">
        <v>11</v>
      </c>
      <c r="R15" s="12"/>
      <c r="S15" s="20" t="s">
        <v>32</v>
      </c>
      <c r="T15" s="26">
        <f>AVERAGE(T5:T10,T12,T13)</f>
        <v>1280</v>
      </c>
      <c r="U15" s="26">
        <f>AVERAGE(U5:U7,U9,U10,U11,U12,U13)</f>
        <v>2697.375</v>
      </c>
      <c r="V15" s="26">
        <f>AVERAGE(V5:V8,V10,V11,V12,V14)</f>
        <v>4114.375</v>
      </c>
      <c r="W15" s="26">
        <f>AVERAGE(W7:W14)</f>
        <v>11100.625</v>
      </c>
      <c r="X15" s="26">
        <f>AVERAGE(X8:X14,X5)</f>
        <v>26267.5</v>
      </c>
      <c r="Y15" s="26">
        <f>AVERAGE(Y8:Y14,Y6)</f>
        <v>71055.5</v>
      </c>
      <c r="Z15" s="18" t="s">
        <v>11</v>
      </c>
    </row>
    <row r="16" spans="1:26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39" t="s">
        <v>43</v>
      </c>
      <c r="B17" s="40"/>
      <c r="C17" s="40"/>
      <c r="D17" s="40"/>
      <c r="E17" s="40"/>
      <c r="F17" s="40"/>
      <c r="G17" s="40"/>
      <c r="H17" s="41"/>
      <c r="I17" s="12"/>
      <c r="J17" s="39" t="s">
        <v>40</v>
      </c>
      <c r="K17" s="40"/>
      <c r="L17" s="40"/>
      <c r="M17" s="40"/>
      <c r="N17" s="40"/>
      <c r="O17" s="40"/>
      <c r="P17" s="40"/>
      <c r="Q17" s="41"/>
      <c r="R17" s="12"/>
      <c r="S17" s="39" t="s">
        <v>37</v>
      </c>
      <c r="T17" s="40"/>
      <c r="U17" s="40"/>
      <c r="V17" s="40"/>
      <c r="W17" s="40"/>
      <c r="X17" s="40"/>
      <c r="Y17" s="40"/>
      <c r="Z17" s="41"/>
    </row>
    <row r="18" spans="1:26" x14ac:dyDescent="0.25">
      <c r="A18" s="17" t="s">
        <v>31</v>
      </c>
      <c r="B18" s="16">
        <v>1000</v>
      </c>
      <c r="C18" s="16">
        <v>2000</v>
      </c>
      <c r="D18" s="16">
        <v>5000</v>
      </c>
      <c r="E18" s="16">
        <v>10000</v>
      </c>
      <c r="F18" s="16">
        <v>25000</v>
      </c>
      <c r="G18" s="16">
        <v>50000</v>
      </c>
      <c r="H18" s="18">
        <v>10000</v>
      </c>
      <c r="I18" s="12"/>
      <c r="J18" s="17" t="s">
        <v>31</v>
      </c>
      <c r="K18" s="16">
        <v>1000</v>
      </c>
      <c r="L18" s="16">
        <v>2000</v>
      </c>
      <c r="M18" s="16">
        <v>5000</v>
      </c>
      <c r="N18" s="16">
        <v>10000</v>
      </c>
      <c r="O18" s="16">
        <v>25000</v>
      </c>
      <c r="P18" s="16">
        <v>50000</v>
      </c>
      <c r="Q18" s="18">
        <v>10000</v>
      </c>
      <c r="R18" s="12"/>
      <c r="S18" s="17" t="s">
        <v>31</v>
      </c>
      <c r="T18" s="16">
        <v>1000</v>
      </c>
      <c r="U18" s="16">
        <v>2000</v>
      </c>
      <c r="V18" s="16">
        <v>5000</v>
      </c>
      <c r="W18" s="16">
        <v>10000</v>
      </c>
      <c r="X18" s="16">
        <v>25000</v>
      </c>
      <c r="Y18" s="16">
        <v>50000</v>
      </c>
      <c r="Z18" s="18">
        <v>10000</v>
      </c>
    </row>
    <row r="19" spans="1:26" x14ac:dyDescent="0.25">
      <c r="A19" s="19">
        <v>1</v>
      </c>
      <c r="B19" s="1">
        <v>1256</v>
      </c>
      <c r="C19" s="1">
        <v>1725</v>
      </c>
      <c r="D19" s="1">
        <v>2518</v>
      </c>
      <c r="E19" s="1">
        <v>3756</v>
      </c>
      <c r="F19" s="1">
        <v>8148</v>
      </c>
      <c r="G19" s="1">
        <v>17065</v>
      </c>
      <c r="H19" s="3">
        <v>33710</v>
      </c>
      <c r="I19" s="12"/>
      <c r="J19" s="19">
        <v>1</v>
      </c>
      <c r="K19" s="22">
        <v>1112</v>
      </c>
      <c r="L19" s="22">
        <v>1391</v>
      </c>
      <c r="M19" s="1">
        <v>2142</v>
      </c>
      <c r="N19" s="1">
        <v>3227</v>
      </c>
      <c r="O19" s="1">
        <v>7943</v>
      </c>
      <c r="P19" s="1">
        <v>11676</v>
      </c>
      <c r="Q19" s="3">
        <v>23145</v>
      </c>
      <c r="R19" s="12"/>
      <c r="S19" s="19">
        <v>1</v>
      </c>
      <c r="T19" s="1">
        <v>2007</v>
      </c>
      <c r="U19" s="1">
        <v>2129</v>
      </c>
      <c r="V19" s="1">
        <v>3378</v>
      </c>
      <c r="W19" s="1">
        <v>7808</v>
      </c>
      <c r="X19" s="1">
        <v>14398</v>
      </c>
      <c r="Y19" s="1">
        <v>28138</v>
      </c>
      <c r="Z19" s="21" t="s">
        <v>11</v>
      </c>
    </row>
    <row r="20" spans="1:26" x14ac:dyDescent="0.25">
      <c r="A20" s="19">
        <v>2</v>
      </c>
      <c r="B20" s="22">
        <v>1280</v>
      </c>
      <c r="C20" s="22">
        <v>1783</v>
      </c>
      <c r="D20" s="1">
        <v>2329</v>
      </c>
      <c r="E20" s="1">
        <v>3753</v>
      </c>
      <c r="F20" s="1">
        <v>7766</v>
      </c>
      <c r="G20" s="1">
        <v>16440</v>
      </c>
      <c r="H20" s="3">
        <v>34899</v>
      </c>
      <c r="I20" s="12"/>
      <c r="J20" s="19">
        <v>2</v>
      </c>
      <c r="K20" s="1">
        <v>1180</v>
      </c>
      <c r="L20" s="1">
        <v>1251</v>
      </c>
      <c r="M20" s="1">
        <v>2314</v>
      </c>
      <c r="N20" s="1">
        <v>3419</v>
      </c>
      <c r="O20" s="1">
        <v>7880</v>
      </c>
      <c r="P20" s="1">
        <v>12108</v>
      </c>
      <c r="Q20" s="3">
        <v>26467</v>
      </c>
      <c r="R20" s="12"/>
      <c r="S20" s="19">
        <v>2</v>
      </c>
      <c r="T20" s="1">
        <v>1830</v>
      </c>
      <c r="U20" s="1">
        <v>1903</v>
      </c>
      <c r="V20" s="1">
        <v>3756</v>
      </c>
      <c r="W20" s="22">
        <v>8137</v>
      </c>
      <c r="X20" s="1">
        <v>15213</v>
      </c>
      <c r="Y20" s="1">
        <v>30035</v>
      </c>
      <c r="Z20" s="21" t="s">
        <v>11</v>
      </c>
    </row>
    <row r="21" spans="1:26" x14ac:dyDescent="0.25">
      <c r="A21" s="19">
        <v>3</v>
      </c>
      <c r="B21" s="1">
        <v>1213</v>
      </c>
      <c r="C21" s="1">
        <v>1726</v>
      </c>
      <c r="D21" s="22">
        <v>2759</v>
      </c>
      <c r="E21" s="22">
        <v>4201</v>
      </c>
      <c r="F21" s="1">
        <v>7913</v>
      </c>
      <c r="G21" s="1">
        <v>17549</v>
      </c>
      <c r="H21" s="3">
        <v>33250</v>
      </c>
      <c r="I21" s="12"/>
      <c r="J21" s="19">
        <v>3</v>
      </c>
      <c r="K21" s="1">
        <v>1183</v>
      </c>
      <c r="L21" s="1">
        <v>1340</v>
      </c>
      <c r="M21" s="1">
        <v>2148</v>
      </c>
      <c r="N21" s="1">
        <v>3541</v>
      </c>
      <c r="O21" s="1">
        <v>8011</v>
      </c>
      <c r="P21" s="1">
        <v>11608</v>
      </c>
      <c r="Q21" s="3">
        <v>25179</v>
      </c>
      <c r="R21" s="12"/>
      <c r="S21" s="19">
        <v>3</v>
      </c>
      <c r="T21" s="22">
        <v>2428</v>
      </c>
      <c r="U21" s="1">
        <v>2042</v>
      </c>
      <c r="V21" s="1">
        <v>3693</v>
      </c>
      <c r="W21" s="1">
        <v>7848</v>
      </c>
      <c r="X21" s="1">
        <v>14590</v>
      </c>
      <c r="Y21" s="1">
        <v>27410</v>
      </c>
      <c r="Z21" s="21" t="s">
        <v>11</v>
      </c>
    </row>
    <row r="22" spans="1:26" x14ac:dyDescent="0.25">
      <c r="A22" s="19">
        <v>4</v>
      </c>
      <c r="B22" s="1">
        <v>1209</v>
      </c>
      <c r="C22" s="1">
        <v>1634</v>
      </c>
      <c r="D22" s="1">
        <v>2710</v>
      </c>
      <c r="E22" s="1">
        <v>4040</v>
      </c>
      <c r="F22" s="1">
        <v>7721</v>
      </c>
      <c r="G22" s="1">
        <v>16787</v>
      </c>
      <c r="H22" s="3">
        <v>33419</v>
      </c>
      <c r="I22" s="12"/>
      <c r="J22" s="19">
        <v>4</v>
      </c>
      <c r="K22" s="22">
        <v>1208</v>
      </c>
      <c r="L22" s="1">
        <v>1270</v>
      </c>
      <c r="M22" s="22">
        <v>2405</v>
      </c>
      <c r="N22" s="22">
        <v>3212</v>
      </c>
      <c r="O22" s="1">
        <v>8134</v>
      </c>
      <c r="P22" s="1">
        <v>11890</v>
      </c>
      <c r="Q22" s="3">
        <v>23337</v>
      </c>
      <c r="R22" s="12"/>
      <c r="S22" s="19">
        <v>4</v>
      </c>
      <c r="T22" s="1">
        <v>2186</v>
      </c>
      <c r="U22" s="1">
        <v>2540</v>
      </c>
      <c r="V22" s="1">
        <v>3719</v>
      </c>
      <c r="W22" s="1">
        <v>7175</v>
      </c>
      <c r="X22" s="1">
        <v>14352</v>
      </c>
      <c r="Y22" s="1">
        <v>29612</v>
      </c>
      <c r="Z22" s="21" t="s">
        <v>11</v>
      </c>
    </row>
    <row r="23" spans="1:26" x14ac:dyDescent="0.25">
      <c r="A23" s="19">
        <v>5</v>
      </c>
      <c r="B23" s="1">
        <v>1249</v>
      </c>
      <c r="C23" s="1">
        <v>1705</v>
      </c>
      <c r="D23" s="1">
        <v>2414</v>
      </c>
      <c r="E23" s="22">
        <v>3571</v>
      </c>
      <c r="F23" s="1">
        <v>8276</v>
      </c>
      <c r="G23" s="1">
        <v>16875</v>
      </c>
      <c r="H23" s="28">
        <v>30795</v>
      </c>
      <c r="I23" s="12"/>
      <c r="J23" s="19">
        <v>5</v>
      </c>
      <c r="K23" s="1">
        <v>1205</v>
      </c>
      <c r="L23" s="1">
        <v>1384</v>
      </c>
      <c r="M23" s="1">
        <v>2245</v>
      </c>
      <c r="N23" s="1">
        <v>3504</v>
      </c>
      <c r="O23" s="1">
        <v>7859</v>
      </c>
      <c r="P23" s="1">
        <v>11787</v>
      </c>
      <c r="Q23" s="28">
        <v>28061</v>
      </c>
      <c r="R23" s="12"/>
      <c r="S23" s="19">
        <v>5</v>
      </c>
      <c r="T23" s="1">
        <v>1688</v>
      </c>
      <c r="U23" s="1">
        <v>2320</v>
      </c>
      <c r="V23" s="1">
        <v>3979</v>
      </c>
      <c r="W23" s="1">
        <v>7371</v>
      </c>
      <c r="X23" s="1">
        <v>14800</v>
      </c>
      <c r="Y23" s="22">
        <v>24553</v>
      </c>
      <c r="Z23" s="21" t="s">
        <v>11</v>
      </c>
    </row>
    <row r="24" spans="1:26" x14ac:dyDescent="0.25">
      <c r="A24" s="19">
        <v>6</v>
      </c>
      <c r="B24" s="1">
        <v>1258</v>
      </c>
      <c r="C24" s="22">
        <v>1595</v>
      </c>
      <c r="D24" s="22">
        <v>2289</v>
      </c>
      <c r="E24" s="1">
        <v>3741</v>
      </c>
      <c r="F24" s="1">
        <v>8370</v>
      </c>
      <c r="G24" s="22">
        <v>15963</v>
      </c>
      <c r="H24" s="28">
        <v>35898</v>
      </c>
      <c r="I24" s="12"/>
      <c r="J24" s="19">
        <v>6</v>
      </c>
      <c r="K24" s="1">
        <v>1188</v>
      </c>
      <c r="L24" s="1">
        <v>1301</v>
      </c>
      <c r="M24" s="1">
        <v>2117</v>
      </c>
      <c r="N24" s="1">
        <v>3452</v>
      </c>
      <c r="O24" s="1">
        <v>7995</v>
      </c>
      <c r="P24" s="1">
        <v>11923</v>
      </c>
      <c r="Q24" s="3">
        <v>24308</v>
      </c>
      <c r="R24" s="12"/>
      <c r="S24" s="19">
        <v>6</v>
      </c>
      <c r="T24" s="1">
        <v>2046</v>
      </c>
      <c r="U24" s="1">
        <v>2039</v>
      </c>
      <c r="V24" s="22">
        <v>3377</v>
      </c>
      <c r="W24" s="1">
        <v>7576</v>
      </c>
      <c r="X24" s="1">
        <v>15404</v>
      </c>
      <c r="Y24" s="1">
        <v>27514</v>
      </c>
      <c r="Z24" s="21" t="s">
        <v>11</v>
      </c>
    </row>
    <row r="25" spans="1:26" x14ac:dyDescent="0.25">
      <c r="A25" s="19">
        <v>7</v>
      </c>
      <c r="B25" s="22">
        <v>1182</v>
      </c>
      <c r="C25" s="1">
        <v>1637</v>
      </c>
      <c r="D25" s="1">
        <v>2474</v>
      </c>
      <c r="E25" s="1">
        <v>3771</v>
      </c>
      <c r="F25" s="1">
        <v>8171</v>
      </c>
      <c r="G25" s="1">
        <v>17412</v>
      </c>
      <c r="H25" s="3">
        <v>33363</v>
      </c>
      <c r="I25" s="12"/>
      <c r="J25" s="19">
        <v>7</v>
      </c>
      <c r="K25" s="1">
        <v>1161</v>
      </c>
      <c r="L25" s="1">
        <v>1374</v>
      </c>
      <c r="M25" s="22">
        <v>2037</v>
      </c>
      <c r="N25" s="1">
        <v>3583</v>
      </c>
      <c r="O25" s="1">
        <v>8125</v>
      </c>
      <c r="P25" s="1">
        <v>11417</v>
      </c>
      <c r="Q25" s="3">
        <v>25704</v>
      </c>
      <c r="R25" s="12"/>
      <c r="S25" s="19">
        <v>7</v>
      </c>
      <c r="T25" s="1">
        <v>2418</v>
      </c>
      <c r="U25" s="1">
        <v>2533</v>
      </c>
      <c r="V25" s="1">
        <v>3814</v>
      </c>
      <c r="W25" s="22">
        <v>6816</v>
      </c>
      <c r="X25" s="1">
        <v>14564</v>
      </c>
      <c r="Y25" s="1">
        <v>29042</v>
      </c>
      <c r="Z25" s="21" t="s">
        <v>11</v>
      </c>
    </row>
    <row r="26" spans="1:26" x14ac:dyDescent="0.25">
      <c r="A26" s="19">
        <v>8</v>
      </c>
      <c r="B26" s="1">
        <v>1238</v>
      </c>
      <c r="C26" s="1">
        <v>1611</v>
      </c>
      <c r="D26" s="1">
        <v>2432</v>
      </c>
      <c r="E26" s="1">
        <v>4107</v>
      </c>
      <c r="F26" s="22">
        <v>7688</v>
      </c>
      <c r="G26" s="22">
        <v>17658</v>
      </c>
      <c r="H26" s="3">
        <v>31653</v>
      </c>
      <c r="I26" s="12"/>
      <c r="J26" s="19">
        <v>8</v>
      </c>
      <c r="K26" s="1">
        <v>1201</v>
      </c>
      <c r="L26" s="22">
        <v>1233</v>
      </c>
      <c r="M26" s="1">
        <v>2139</v>
      </c>
      <c r="N26" s="1">
        <v>3522</v>
      </c>
      <c r="O26" s="1">
        <v>8043</v>
      </c>
      <c r="P26" s="22">
        <v>11256</v>
      </c>
      <c r="Q26" s="3">
        <v>24359</v>
      </c>
      <c r="R26" s="12"/>
      <c r="S26" s="19">
        <v>8</v>
      </c>
      <c r="T26" s="1">
        <v>2053</v>
      </c>
      <c r="U26" s="22">
        <v>1594</v>
      </c>
      <c r="V26" s="1">
        <v>3802</v>
      </c>
      <c r="W26" s="1">
        <v>7314</v>
      </c>
      <c r="X26" s="22">
        <v>13587</v>
      </c>
      <c r="Y26" s="1">
        <v>30822</v>
      </c>
      <c r="Z26" s="21" t="s">
        <v>11</v>
      </c>
    </row>
    <row r="27" spans="1:26" x14ac:dyDescent="0.25">
      <c r="A27" s="19">
        <v>9</v>
      </c>
      <c r="B27" s="1">
        <v>1234</v>
      </c>
      <c r="C27" s="1">
        <v>1781</v>
      </c>
      <c r="D27" s="1">
        <v>2617</v>
      </c>
      <c r="E27" s="1">
        <v>3492</v>
      </c>
      <c r="F27" s="22">
        <v>8377</v>
      </c>
      <c r="G27" s="1">
        <v>17383</v>
      </c>
      <c r="H27" s="3">
        <v>33826</v>
      </c>
      <c r="I27" s="12"/>
      <c r="J27" s="19">
        <v>9</v>
      </c>
      <c r="K27" s="1">
        <v>1176</v>
      </c>
      <c r="L27" s="1">
        <v>1353</v>
      </c>
      <c r="M27" s="1">
        <v>2246</v>
      </c>
      <c r="N27" s="22">
        <v>3584</v>
      </c>
      <c r="O27" s="22">
        <v>7219</v>
      </c>
      <c r="P27" s="1">
        <v>12552</v>
      </c>
      <c r="Q27" s="3">
        <v>27355</v>
      </c>
      <c r="R27" s="12"/>
      <c r="S27" s="19">
        <v>9</v>
      </c>
      <c r="T27" s="1">
        <v>1781</v>
      </c>
      <c r="U27" s="1">
        <v>2627</v>
      </c>
      <c r="V27" s="1">
        <v>3578</v>
      </c>
      <c r="W27" s="1">
        <v>7023</v>
      </c>
      <c r="X27" s="22">
        <v>17316</v>
      </c>
      <c r="Y27" s="1">
        <v>26343</v>
      </c>
      <c r="Z27" s="21" t="s">
        <v>11</v>
      </c>
    </row>
    <row r="28" spans="1:26" x14ac:dyDescent="0.25">
      <c r="A28" s="19">
        <v>10</v>
      </c>
      <c r="B28" s="1">
        <v>1211</v>
      </c>
      <c r="C28" s="1">
        <v>1613</v>
      </c>
      <c r="D28" s="1">
        <v>2596</v>
      </c>
      <c r="E28" s="1">
        <v>3891</v>
      </c>
      <c r="F28" s="1">
        <v>8145</v>
      </c>
      <c r="G28" s="1">
        <v>17038</v>
      </c>
      <c r="H28" s="3">
        <v>32371</v>
      </c>
      <c r="I28" s="12"/>
      <c r="J28" s="19">
        <v>10</v>
      </c>
      <c r="K28" s="1">
        <v>1154</v>
      </c>
      <c r="L28" s="1">
        <v>1344</v>
      </c>
      <c r="M28" s="1">
        <v>2095</v>
      </c>
      <c r="N28" s="1">
        <v>3492</v>
      </c>
      <c r="O28" s="22">
        <v>8163</v>
      </c>
      <c r="P28" s="22">
        <v>13226</v>
      </c>
      <c r="Q28" s="28">
        <v>22748</v>
      </c>
      <c r="R28" s="12"/>
      <c r="S28" s="19">
        <v>10</v>
      </c>
      <c r="T28" s="22">
        <v>1674</v>
      </c>
      <c r="U28" s="22">
        <v>2652</v>
      </c>
      <c r="V28" s="22">
        <v>4262</v>
      </c>
      <c r="W28" s="1">
        <v>7889</v>
      </c>
      <c r="X28" s="1">
        <v>15375</v>
      </c>
      <c r="Y28" s="22">
        <v>30900</v>
      </c>
      <c r="Z28" s="21" t="s">
        <v>11</v>
      </c>
    </row>
    <row r="29" spans="1:26" ht="15.75" thickBot="1" x14ac:dyDescent="0.3">
      <c r="A29" s="20" t="s">
        <v>32</v>
      </c>
      <c r="B29" s="26">
        <f>AVERAGE(B19,B21,B22,B23,B24,B26,B27,B28)</f>
        <v>1233.5</v>
      </c>
      <c r="C29" s="26">
        <f>AVERAGE(C19,C21,C22,C23,C25,C26,C27,C28)</f>
        <v>1679</v>
      </c>
      <c r="D29" s="26">
        <f>AVERAGE(D19,D20,D22,D23,D25,D26,D27,D28)</f>
        <v>2511.25</v>
      </c>
      <c r="E29" s="26">
        <f>AVERAGE(E19,E20,E22,E24,E25,E26,E27,E28)</f>
        <v>3818.875</v>
      </c>
      <c r="F29" s="26">
        <f>AVERAGE(F19:F25,F28)</f>
        <v>8063.75</v>
      </c>
      <c r="G29" s="26">
        <f>AVERAGE(G19:G23,G25,G27,G28)</f>
        <v>17068.625</v>
      </c>
      <c r="H29" s="27">
        <f>AVERAGE(H19:H22,H25,H26,H27,H28)</f>
        <v>33311.375</v>
      </c>
      <c r="I29" s="12"/>
      <c r="J29" s="20" t="s">
        <v>32</v>
      </c>
      <c r="K29" s="26">
        <f>AVERAGE(K23:K28,K20,K21)</f>
        <v>1181</v>
      </c>
      <c r="L29" s="26">
        <f>AVERAGE(L20:L25,L27,L28)</f>
        <v>1327.125</v>
      </c>
      <c r="M29" s="26">
        <f>AVERAGE(M19:M21,M23,M24,M26,M27,M28)</f>
        <v>2180.75</v>
      </c>
      <c r="N29" s="26">
        <f>AVERAGE(N19:N21,N23,N24,N25,N26,N28)</f>
        <v>3467.5</v>
      </c>
      <c r="O29" s="26">
        <f>AVERAGE(O19:O26)</f>
        <v>7998.75</v>
      </c>
      <c r="P29" s="26">
        <f>AVERAGE(P19:P25,P27)</f>
        <v>11870.125</v>
      </c>
      <c r="Q29" s="27">
        <f>AVERAGE(Q19:Q22,Q24,Q25,Q26,Q27)</f>
        <v>24981.75</v>
      </c>
      <c r="R29" s="12"/>
      <c r="S29" s="20" t="s">
        <v>32</v>
      </c>
      <c r="T29" s="26">
        <f>AVERAGE(T22:T27,T19,T20)</f>
        <v>2001.125</v>
      </c>
      <c r="U29" s="26">
        <f>AVERAGE(U19:U25,U27)</f>
        <v>2266.625</v>
      </c>
      <c r="V29" s="26">
        <f>AVERAGE(V19:V23,V25,V26,V27)</f>
        <v>3714.875</v>
      </c>
      <c r="W29" s="26">
        <f>AVERAGE(W21:W24,W19,W26,W27,W28)</f>
        <v>7500.5</v>
      </c>
      <c r="X29" s="26">
        <f>AVERAGE(X19:X25,X28)</f>
        <v>14837</v>
      </c>
      <c r="Y29" s="26">
        <f>AVERAGE(Y19:Y22,Y24,Y25,Y26,Y27)</f>
        <v>28614.5</v>
      </c>
      <c r="Z29" s="18" t="s">
        <v>11</v>
      </c>
    </row>
    <row r="30" spans="1:26" ht="15.75" thickBo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39" t="s">
        <v>44</v>
      </c>
      <c r="B31" s="40"/>
      <c r="C31" s="40"/>
      <c r="D31" s="40"/>
      <c r="E31" s="40"/>
      <c r="F31" s="40"/>
      <c r="G31" s="40"/>
      <c r="H31" s="41"/>
      <c r="I31" s="12"/>
      <c r="J31" s="39" t="s">
        <v>41</v>
      </c>
      <c r="K31" s="40"/>
      <c r="L31" s="40"/>
      <c r="M31" s="40"/>
      <c r="N31" s="40"/>
      <c r="O31" s="40"/>
      <c r="P31" s="40"/>
      <c r="Q31" s="41"/>
      <c r="R31" s="12"/>
      <c r="S31" s="39" t="s">
        <v>36</v>
      </c>
      <c r="T31" s="40"/>
      <c r="U31" s="40"/>
      <c r="V31" s="40"/>
      <c r="W31" s="40"/>
      <c r="X31" s="40"/>
      <c r="Y31" s="40"/>
      <c r="Z31" s="41"/>
    </row>
    <row r="32" spans="1:26" x14ac:dyDescent="0.25">
      <c r="A32" s="17" t="s">
        <v>31</v>
      </c>
      <c r="B32" s="16">
        <v>1000</v>
      </c>
      <c r="C32" s="16">
        <v>2000</v>
      </c>
      <c r="D32" s="16">
        <v>5000</v>
      </c>
      <c r="E32" s="16">
        <v>10000</v>
      </c>
      <c r="F32" s="16">
        <v>25000</v>
      </c>
      <c r="G32" s="16">
        <v>50000</v>
      </c>
      <c r="H32" s="18">
        <v>10000</v>
      </c>
      <c r="I32" s="12"/>
      <c r="J32" s="17" t="s">
        <v>31</v>
      </c>
      <c r="K32" s="16">
        <v>1000</v>
      </c>
      <c r="L32" s="16">
        <v>2000</v>
      </c>
      <c r="M32" s="16">
        <v>5000</v>
      </c>
      <c r="N32" s="16">
        <v>10000</v>
      </c>
      <c r="O32" s="16">
        <v>25000</v>
      </c>
      <c r="P32" s="16">
        <v>50000</v>
      </c>
      <c r="Q32" s="18">
        <v>10000</v>
      </c>
      <c r="R32" s="12"/>
      <c r="S32" s="17" t="s">
        <v>31</v>
      </c>
      <c r="T32" s="16">
        <v>1000</v>
      </c>
      <c r="U32" s="16">
        <v>2000</v>
      </c>
      <c r="V32" s="16">
        <v>5000</v>
      </c>
      <c r="W32" s="16">
        <v>10000</v>
      </c>
      <c r="X32" s="16">
        <v>25000</v>
      </c>
      <c r="Y32" s="16">
        <v>50000</v>
      </c>
      <c r="Z32" s="18">
        <v>10000</v>
      </c>
    </row>
    <row r="33" spans="1:26" x14ac:dyDescent="0.25">
      <c r="A33" s="19">
        <v>1</v>
      </c>
      <c r="B33" s="1">
        <v>757</v>
      </c>
      <c r="C33" s="22">
        <v>958</v>
      </c>
      <c r="D33" s="1">
        <v>2971</v>
      </c>
      <c r="E33" s="1">
        <v>6698</v>
      </c>
      <c r="F33" s="1">
        <v>8132</v>
      </c>
      <c r="G33" s="22">
        <v>11743</v>
      </c>
      <c r="H33" s="28">
        <v>29962</v>
      </c>
      <c r="I33" s="12"/>
      <c r="J33" s="19">
        <v>1</v>
      </c>
      <c r="K33" s="22">
        <v>414</v>
      </c>
      <c r="L33" s="1">
        <v>664</v>
      </c>
      <c r="M33" s="1">
        <v>958</v>
      </c>
      <c r="N33" s="1">
        <v>1432</v>
      </c>
      <c r="O33" s="1">
        <v>3041</v>
      </c>
      <c r="P33" s="1">
        <v>5315</v>
      </c>
      <c r="Q33" s="28">
        <v>12488</v>
      </c>
      <c r="R33" s="12"/>
      <c r="S33" s="19">
        <v>1</v>
      </c>
      <c r="T33" s="1">
        <v>451</v>
      </c>
      <c r="U33" s="1">
        <v>882</v>
      </c>
      <c r="V33" s="22">
        <v>1524</v>
      </c>
      <c r="W33" s="22">
        <v>1789</v>
      </c>
      <c r="X33" s="1">
        <v>4848</v>
      </c>
      <c r="Y33" s="1">
        <v>9339</v>
      </c>
      <c r="Z33" s="28">
        <v>20705</v>
      </c>
    </row>
    <row r="34" spans="1:26" x14ac:dyDescent="0.25">
      <c r="A34" s="19">
        <v>2</v>
      </c>
      <c r="B34" s="1">
        <v>802</v>
      </c>
      <c r="C34" s="1">
        <v>1025</v>
      </c>
      <c r="D34" s="1">
        <v>3079</v>
      </c>
      <c r="E34" s="22">
        <v>6974</v>
      </c>
      <c r="F34" s="22">
        <v>8239</v>
      </c>
      <c r="G34" s="1">
        <v>12485</v>
      </c>
      <c r="H34" s="3">
        <v>27535</v>
      </c>
      <c r="I34" s="12"/>
      <c r="J34" s="19">
        <v>2</v>
      </c>
      <c r="K34" s="1">
        <v>386</v>
      </c>
      <c r="L34" s="1">
        <v>679</v>
      </c>
      <c r="M34" s="22">
        <v>877</v>
      </c>
      <c r="N34" s="1">
        <v>1431</v>
      </c>
      <c r="O34" s="22">
        <v>2751</v>
      </c>
      <c r="P34" s="22">
        <v>5123</v>
      </c>
      <c r="Q34" s="3">
        <v>9686</v>
      </c>
      <c r="R34" s="12"/>
      <c r="S34" s="19">
        <v>2</v>
      </c>
      <c r="T34" s="1">
        <v>408</v>
      </c>
      <c r="U34" s="1">
        <v>908</v>
      </c>
      <c r="V34" s="1">
        <v>1465</v>
      </c>
      <c r="W34" s="1">
        <v>1862</v>
      </c>
      <c r="X34" s="1">
        <v>4920</v>
      </c>
      <c r="Y34" s="22">
        <v>7254</v>
      </c>
      <c r="Z34" s="3">
        <v>25040</v>
      </c>
    </row>
    <row r="35" spans="1:26" x14ac:dyDescent="0.25">
      <c r="A35" s="19">
        <v>3</v>
      </c>
      <c r="B35" s="1">
        <v>780</v>
      </c>
      <c r="C35" s="1">
        <v>995</v>
      </c>
      <c r="D35" s="1">
        <v>2823</v>
      </c>
      <c r="E35" s="22">
        <v>6476</v>
      </c>
      <c r="F35" s="1">
        <v>7615</v>
      </c>
      <c r="G35" s="1">
        <v>12467</v>
      </c>
      <c r="H35" s="28">
        <v>22810</v>
      </c>
      <c r="I35" s="12"/>
      <c r="J35" s="19">
        <v>3</v>
      </c>
      <c r="K35" s="22">
        <v>341</v>
      </c>
      <c r="L35" s="22">
        <v>651</v>
      </c>
      <c r="M35" s="1">
        <v>950</v>
      </c>
      <c r="N35" s="1">
        <v>1408</v>
      </c>
      <c r="O35" s="1">
        <v>3159</v>
      </c>
      <c r="P35" s="1">
        <v>5220</v>
      </c>
      <c r="Q35" s="3">
        <v>10077</v>
      </c>
      <c r="R35" s="12"/>
      <c r="S35" s="19">
        <v>3</v>
      </c>
      <c r="T35" s="1">
        <v>427</v>
      </c>
      <c r="U35" s="1">
        <v>917</v>
      </c>
      <c r="V35" s="1">
        <v>1450</v>
      </c>
      <c r="W35" s="1">
        <v>1952</v>
      </c>
      <c r="X35" s="1">
        <v>4590</v>
      </c>
      <c r="Y35" s="1">
        <v>8649</v>
      </c>
      <c r="Z35" s="3">
        <v>21886</v>
      </c>
    </row>
    <row r="36" spans="1:26" x14ac:dyDescent="0.25">
      <c r="A36" s="19">
        <v>4</v>
      </c>
      <c r="B36" s="22">
        <v>717</v>
      </c>
      <c r="C36" s="1">
        <v>1021</v>
      </c>
      <c r="D36" s="1">
        <v>3083</v>
      </c>
      <c r="E36" s="1">
        <v>6612</v>
      </c>
      <c r="F36" s="1">
        <v>7536</v>
      </c>
      <c r="G36" s="22">
        <v>14289</v>
      </c>
      <c r="H36" s="3">
        <v>28913</v>
      </c>
      <c r="I36" s="12"/>
      <c r="J36" s="19">
        <v>4</v>
      </c>
      <c r="K36" s="1">
        <v>393</v>
      </c>
      <c r="L36" s="1">
        <v>680</v>
      </c>
      <c r="M36" s="1">
        <v>926</v>
      </c>
      <c r="N36" s="1">
        <v>1443</v>
      </c>
      <c r="O36" s="1">
        <v>3137</v>
      </c>
      <c r="P36" s="22">
        <v>5873</v>
      </c>
      <c r="Q36" s="3">
        <v>10188</v>
      </c>
      <c r="R36" s="12"/>
      <c r="S36" s="19">
        <v>4</v>
      </c>
      <c r="T36" s="1">
        <v>450</v>
      </c>
      <c r="U36" s="22">
        <v>838</v>
      </c>
      <c r="V36" s="22">
        <v>1435</v>
      </c>
      <c r="W36" s="1">
        <v>1961</v>
      </c>
      <c r="X36" s="1">
        <v>4507</v>
      </c>
      <c r="Y36" s="1">
        <v>8399</v>
      </c>
      <c r="Z36" s="3">
        <v>22615</v>
      </c>
    </row>
    <row r="37" spans="1:26" x14ac:dyDescent="0.25">
      <c r="A37" s="19">
        <v>5</v>
      </c>
      <c r="B37" s="1">
        <v>798</v>
      </c>
      <c r="C37" s="1">
        <v>1005</v>
      </c>
      <c r="D37" s="1">
        <v>3006</v>
      </c>
      <c r="E37" s="1">
        <v>6608</v>
      </c>
      <c r="F37" s="22">
        <v>6390</v>
      </c>
      <c r="G37" s="1">
        <v>12591</v>
      </c>
      <c r="H37" s="3">
        <v>29431</v>
      </c>
      <c r="I37" s="12"/>
      <c r="J37" s="19">
        <v>5</v>
      </c>
      <c r="K37" s="1">
        <v>365</v>
      </c>
      <c r="L37" s="1">
        <v>680</v>
      </c>
      <c r="M37" s="1">
        <v>931</v>
      </c>
      <c r="N37" s="1">
        <v>1323</v>
      </c>
      <c r="O37" s="1">
        <v>3187</v>
      </c>
      <c r="P37" s="1">
        <v>5691</v>
      </c>
      <c r="Q37" s="3">
        <v>10875</v>
      </c>
      <c r="R37" s="12"/>
      <c r="S37" s="19">
        <v>5</v>
      </c>
      <c r="T37" s="22">
        <v>381</v>
      </c>
      <c r="U37" s="22">
        <v>955</v>
      </c>
      <c r="V37" s="1">
        <v>1523</v>
      </c>
      <c r="W37" s="1">
        <v>1881</v>
      </c>
      <c r="X37" s="1">
        <v>4803</v>
      </c>
      <c r="Y37" s="1">
        <v>9216</v>
      </c>
      <c r="Z37" s="3">
        <v>26145</v>
      </c>
    </row>
    <row r="38" spans="1:26" x14ac:dyDescent="0.25">
      <c r="A38" s="19">
        <v>6</v>
      </c>
      <c r="B38" s="1">
        <v>797</v>
      </c>
      <c r="C38" s="1">
        <v>1040</v>
      </c>
      <c r="D38" s="1">
        <v>2816</v>
      </c>
      <c r="E38" s="1">
        <v>6907</v>
      </c>
      <c r="F38" s="1">
        <v>7767</v>
      </c>
      <c r="G38" s="1">
        <v>14167</v>
      </c>
      <c r="H38" s="3">
        <v>28143</v>
      </c>
      <c r="I38" s="12"/>
      <c r="J38" s="19">
        <v>6</v>
      </c>
      <c r="K38" s="1">
        <v>404</v>
      </c>
      <c r="L38" s="1">
        <v>674</v>
      </c>
      <c r="M38" s="22">
        <v>968</v>
      </c>
      <c r="N38" s="22">
        <v>1450</v>
      </c>
      <c r="O38" s="1">
        <v>2919</v>
      </c>
      <c r="P38" s="1">
        <v>5541</v>
      </c>
      <c r="Q38" s="3">
        <v>10736</v>
      </c>
      <c r="R38" s="12"/>
      <c r="S38" s="19">
        <v>6</v>
      </c>
      <c r="T38" s="1">
        <v>400</v>
      </c>
      <c r="U38" s="1">
        <v>904</v>
      </c>
      <c r="V38" s="1">
        <v>1481</v>
      </c>
      <c r="W38" s="1">
        <v>2002</v>
      </c>
      <c r="X38" s="1">
        <v>4917</v>
      </c>
      <c r="Y38" s="1">
        <v>9263</v>
      </c>
      <c r="Z38" s="3">
        <v>21434</v>
      </c>
    </row>
    <row r="39" spans="1:26" x14ac:dyDescent="0.25">
      <c r="A39" s="19">
        <v>7</v>
      </c>
      <c r="B39" s="1">
        <v>773</v>
      </c>
      <c r="C39" s="1">
        <v>975</v>
      </c>
      <c r="D39" s="1">
        <v>2991</v>
      </c>
      <c r="E39" s="1">
        <v>6512</v>
      </c>
      <c r="F39" s="1">
        <v>6852</v>
      </c>
      <c r="G39" s="1">
        <v>12623</v>
      </c>
      <c r="H39" s="3">
        <v>27728</v>
      </c>
      <c r="I39" s="12"/>
      <c r="J39" s="19">
        <v>7</v>
      </c>
      <c r="K39" s="1">
        <v>407</v>
      </c>
      <c r="L39" s="1">
        <v>662</v>
      </c>
      <c r="M39" s="1">
        <v>880</v>
      </c>
      <c r="N39" s="1">
        <v>1409</v>
      </c>
      <c r="O39" s="1">
        <v>2820</v>
      </c>
      <c r="P39" s="1">
        <v>5266</v>
      </c>
      <c r="Q39" s="3">
        <v>12265</v>
      </c>
      <c r="R39" s="12"/>
      <c r="S39" s="19">
        <v>7</v>
      </c>
      <c r="T39" s="1">
        <v>421</v>
      </c>
      <c r="U39" s="1">
        <v>871</v>
      </c>
      <c r="V39" s="1">
        <v>1488</v>
      </c>
      <c r="W39" s="1">
        <v>1885</v>
      </c>
      <c r="X39" s="22">
        <v>5047</v>
      </c>
      <c r="Y39" s="1">
        <v>8654</v>
      </c>
      <c r="Z39" s="3">
        <v>21670</v>
      </c>
    </row>
    <row r="40" spans="1:26" x14ac:dyDescent="0.25">
      <c r="A40" s="19">
        <v>8</v>
      </c>
      <c r="B40" s="22">
        <v>820</v>
      </c>
      <c r="C40" s="1">
        <v>1015</v>
      </c>
      <c r="D40" s="1">
        <v>3001</v>
      </c>
      <c r="E40" s="1">
        <v>6967</v>
      </c>
      <c r="F40" s="1">
        <v>7497</v>
      </c>
      <c r="G40" s="1">
        <v>13990</v>
      </c>
      <c r="H40" s="3">
        <v>23264</v>
      </c>
      <c r="I40" s="12"/>
      <c r="J40" s="19">
        <v>8</v>
      </c>
      <c r="K40" s="1">
        <v>375</v>
      </c>
      <c r="L40" s="1">
        <v>667</v>
      </c>
      <c r="M40" s="1">
        <v>935</v>
      </c>
      <c r="N40" s="22">
        <v>1284</v>
      </c>
      <c r="O40" s="1">
        <v>2947</v>
      </c>
      <c r="P40" s="1">
        <v>5154</v>
      </c>
      <c r="Q40" s="28">
        <v>9566</v>
      </c>
      <c r="R40" s="12"/>
      <c r="S40" s="19">
        <v>8</v>
      </c>
      <c r="T40" s="1">
        <v>394</v>
      </c>
      <c r="U40" s="1">
        <v>894</v>
      </c>
      <c r="V40" s="1">
        <v>1477</v>
      </c>
      <c r="W40" s="1">
        <v>2063</v>
      </c>
      <c r="X40" s="1">
        <v>4894</v>
      </c>
      <c r="Y40" s="22">
        <v>10052</v>
      </c>
      <c r="Z40" s="28">
        <v>26818</v>
      </c>
    </row>
    <row r="41" spans="1:26" x14ac:dyDescent="0.25">
      <c r="A41" s="19">
        <v>9</v>
      </c>
      <c r="B41" s="1">
        <v>774</v>
      </c>
      <c r="C41" s="1">
        <v>1056</v>
      </c>
      <c r="D41" s="22">
        <v>3412</v>
      </c>
      <c r="E41" s="1">
        <v>6818</v>
      </c>
      <c r="F41" s="1">
        <v>7073</v>
      </c>
      <c r="G41" s="1">
        <v>12341</v>
      </c>
      <c r="H41" s="3">
        <v>26528</v>
      </c>
      <c r="I41" s="12"/>
      <c r="J41" s="19">
        <v>9</v>
      </c>
      <c r="K41" s="1">
        <v>362</v>
      </c>
      <c r="L41" s="22">
        <v>689</v>
      </c>
      <c r="M41" s="1">
        <v>966</v>
      </c>
      <c r="N41" s="1">
        <v>1378</v>
      </c>
      <c r="O41" s="1">
        <v>2926</v>
      </c>
      <c r="P41" s="1">
        <v>5834</v>
      </c>
      <c r="Q41" s="3">
        <v>10780</v>
      </c>
      <c r="R41" s="12"/>
      <c r="S41" s="19">
        <v>9</v>
      </c>
      <c r="T41" s="1">
        <v>429</v>
      </c>
      <c r="U41" s="1">
        <v>925</v>
      </c>
      <c r="V41" s="1">
        <v>1465</v>
      </c>
      <c r="W41" s="1">
        <v>1998</v>
      </c>
      <c r="X41" s="22">
        <v>4340</v>
      </c>
      <c r="Y41" s="1">
        <v>9246</v>
      </c>
      <c r="Z41" s="3">
        <v>22576</v>
      </c>
    </row>
    <row r="42" spans="1:26" x14ac:dyDescent="0.25">
      <c r="A42" s="19">
        <v>10</v>
      </c>
      <c r="B42" s="1">
        <v>735</v>
      </c>
      <c r="C42" s="22">
        <v>1072</v>
      </c>
      <c r="D42" s="22">
        <v>2812</v>
      </c>
      <c r="E42" s="1">
        <v>6579</v>
      </c>
      <c r="F42" s="1">
        <v>7560</v>
      </c>
      <c r="G42" s="1">
        <v>12466</v>
      </c>
      <c r="H42" s="3">
        <v>22939</v>
      </c>
      <c r="I42" s="12"/>
      <c r="J42" s="19">
        <v>10</v>
      </c>
      <c r="K42" s="1">
        <v>404</v>
      </c>
      <c r="L42" s="1">
        <v>664</v>
      </c>
      <c r="M42" s="1">
        <v>947</v>
      </c>
      <c r="N42" s="1">
        <v>1379</v>
      </c>
      <c r="O42" s="22">
        <v>3284</v>
      </c>
      <c r="P42" s="1">
        <v>5296</v>
      </c>
      <c r="Q42" s="3">
        <v>9732</v>
      </c>
      <c r="R42" s="12"/>
      <c r="S42" s="19">
        <v>10</v>
      </c>
      <c r="T42" s="22">
        <v>476</v>
      </c>
      <c r="U42" s="1">
        <v>868</v>
      </c>
      <c r="V42" s="1">
        <v>1506</v>
      </c>
      <c r="W42" s="22">
        <v>2173</v>
      </c>
      <c r="X42" s="1">
        <v>4999</v>
      </c>
      <c r="Y42" s="1">
        <v>8319</v>
      </c>
      <c r="Z42" s="3">
        <v>22851</v>
      </c>
    </row>
    <row r="43" spans="1:26" ht="15.75" thickBot="1" x14ac:dyDescent="0.3">
      <c r="A43" s="20" t="s">
        <v>32</v>
      </c>
      <c r="B43" s="26">
        <f>AVERAGE(B33:B35,B37,B38,B39,B41,B42)</f>
        <v>777</v>
      </c>
      <c r="C43" s="26">
        <f>AVERAGE(C34:C41)</f>
        <v>1016.5</v>
      </c>
      <c r="D43" s="26">
        <f>AVERAGE(D33:D40)</f>
        <v>2971.25</v>
      </c>
      <c r="E43" s="26">
        <f>AVERAGE(E36:E42,E33)</f>
        <v>6712.625</v>
      </c>
      <c r="F43" s="26">
        <f>AVERAGE(F38:F42,F36,F35,F33)</f>
        <v>7504</v>
      </c>
      <c r="G43" s="26">
        <f>AVERAGE(G37:G42,G34,G35)</f>
        <v>12891.25</v>
      </c>
      <c r="H43" s="27">
        <f>AVERAGE(H36:H42,H34)</f>
        <v>26810.125</v>
      </c>
      <c r="I43" s="12"/>
      <c r="J43" s="20" t="s">
        <v>32</v>
      </c>
      <c r="K43" s="26">
        <f>AVERAGE(K36:K42,K34)</f>
        <v>387</v>
      </c>
      <c r="L43" s="26">
        <f>AVERAGE(L36:L40,L42,L34,L33)</f>
        <v>671.25</v>
      </c>
      <c r="M43" s="26">
        <f>AVERAGE(M39:M42,M35,M36,M37,M33)</f>
        <v>936.625</v>
      </c>
      <c r="N43" s="26">
        <f>AVERAGE(N33:N37,N39,N41,N42)</f>
        <v>1400.375</v>
      </c>
      <c r="O43" s="26">
        <f>AVERAGE(O35:O41,O33)</f>
        <v>3017</v>
      </c>
      <c r="P43" s="26">
        <f>AVERAGE(P37:P42,P33,P35)</f>
        <v>5414.625</v>
      </c>
      <c r="Q43" s="27">
        <f>AVERAGE(Q34:Q39,Q41,Q42)</f>
        <v>10542.375</v>
      </c>
      <c r="R43" s="12"/>
      <c r="S43" s="20" t="s">
        <v>32</v>
      </c>
      <c r="T43" s="26">
        <f>AVERAGE(T33:T36,T38,T39,T40,T41)</f>
        <v>422.5</v>
      </c>
      <c r="U43" s="26">
        <f>AVERAGE(U38:U42,U33,U34,U35)</f>
        <v>896.125</v>
      </c>
      <c r="V43" s="26">
        <f>AVERAGE(V37:V42,V34,V35)</f>
        <v>1481.875</v>
      </c>
      <c r="W43" s="26">
        <f>AVERAGE(W34:W41)</f>
        <v>1950.5</v>
      </c>
      <c r="X43" s="26">
        <f>AVERAGE(X33:X38,X40,X42)</f>
        <v>4809.75</v>
      </c>
      <c r="Y43" s="26">
        <f>AVERAGE(Y35:Y39,Y33,Y41,Y42)</f>
        <v>8885.625</v>
      </c>
      <c r="Z43" s="27">
        <f>AVERAGE(Z34:Z39,Z41,Z42)</f>
        <v>23027.125</v>
      </c>
    </row>
  </sheetData>
  <mergeCells count="10">
    <mergeCell ref="S3:Z3"/>
    <mergeCell ref="S17:Z17"/>
    <mergeCell ref="S31:Z31"/>
    <mergeCell ref="A1:C1"/>
    <mergeCell ref="A3:H3"/>
    <mergeCell ref="A17:H17"/>
    <mergeCell ref="A31:H31"/>
    <mergeCell ref="J31:Q31"/>
    <mergeCell ref="J17:Q17"/>
    <mergeCell ref="J3:Q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9FFC-3F39-4790-A5E0-A7C6DD9D0394}">
  <dimension ref="A1:Z43"/>
  <sheetViews>
    <sheetView zoomScaleNormal="100" workbookViewId="0">
      <selection activeCell="L1" sqref="L1:N1"/>
    </sheetView>
  </sheetViews>
  <sheetFormatPr defaultRowHeight="15" x14ac:dyDescent="0.25"/>
  <cols>
    <col min="1" max="8" width="14.42578125" customWidth="1"/>
    <col min="10" max="17" width="14.42578125" customWidth="1"/>
    <col min="19" max="26" width="14.42578125" customWidth="1"/>
  </cols>
  <sheetData>
    <row r="1" spans="1:26" ht="21.75" thickBot="1" x14ac:dyDescent="0.4">
      <c r="A1" s="42" t="s">
        <v>35</v>
      </c>
      <c r="B1" s="43"/>
      <c r="C1" s="44"/>
      <c r="D1" s="12"/>
      <c r="E1" s="12"/>
      <c r="F1" s="12"/>
      <c r="G1" s="12"/>
      <c r="H1" s="12"/>
      <c r="I1" s="12"/>
      <c r="J1" s="12"/>
      <c r="K1" s="12"/>
      <c r="L1" s="42" t="s">
        <v>35</v>
      </c>
      <c r="M1" s="43"/>
      <c r="N1" s="44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" customHeight="1" thickBot="1" x14ac:dyDescent="0.3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25">
      <c r="A3" s="39" t="s">
        <v>42</v>
      </c>
      <c r="B3" s="40"/>
      <c r="C3" s="40"/>
      <c r="D3" s="40"/>
      <c r="E3" s="40"/>
      <c r="F3" s="40"/>
      <c r="G3" s="40"/>
      <c r="H3" s="41"/>
      <c r="I3" s="12"/>
      <c r="J3" s="39" t="s">
        <v>39</v>
      </c>
      <c r="K3" s="40"/>
      <c r="L3" s="40"/>
      <c r="M3" s="40"/>
      <c r="N3" s="40"/>
      <c r="O3" s="40"/>
      <c r="P3" s="40"/>
      <c r="Q3" s="41"/>
      <c r="R3" s="12"/>
      <c r="S3" s="39" t="s">
        <v>38</v>
      </c>
      <c r="T3" s="40"/>
      <c r="U3" s="40"/>
      <c r="V3" s="40"/>
      <c r="W3" s="40"/>
      <c r="X3" s="40"/>
      <c r="Y3" s="40"/>
      <c r="Z3" s="41"/>
    </row>
    <row r="4" spans="1:26" x14ac:dyDescent="0.25">
      <c r="A4" s="17" t="s">
        <v>31</v>
      </c>
      <c r="B4" s="16">
        <v>10000</v>
      </c>
      <c r="C4" s="16">
        <v>50000</v>
      </c>
      <c r="D4" s="16">
        <v>100000</v>
      </c>
      <c r="E4" s="16">
        <v>250000</v>
      </c>
      <c r="F4" s="16">
        <v>500000</v>
      </c>
      <c r="G4" s="16">
        <v>1000000</v>
      </c>
      <c r="H4" s="18">
        <v>2000000</v>
      </c>
      <c r="I4" s="12"/>
      <c r="J4" s="17" t="s">
        <v>31</v>
      </c>
      <c r="K4" s="16">
        <v>10000</v>
      </c>
      <c r="L4" s="16">
        <v>50000</v>
      </c>
      <c r="M4" s="16">
        <v>100000</v>
      </c>
      <c r="N4" s="16">
        <v>250000</v>
      </c>
      <c r="O4" s="16">
        <v>500000</v>
      </c>
      <c r="P4" s="16">
        <v>1000000</v>
      </c>
      <c r="Q4" s="18">
        <v>2000000</v>
      </c>
      <c r="R4" s="12"/>
      <c r="S4" s="17" t="s">
        <v>31</v>
      </c>
      <c r="T4" s="16">
        <v>10000</v>
      </c>
      <c r="U4" s="16">
        <v>50000</v>
      </c>
      <c r="V4" s="16">
        <v>100000</v>
      </c>
      <c r="W4" s="16">
        <v>250000</v>
      </c>
      <c r="X4" s="16">
        <v>500000</v>
      </c>
      <c r="Y4" s="16">
        <v>1000000</v>
      </c>
      <c r="Z4" s="18">
        <v>2000000</v>
      </c>
    </row>
    <row r="5" spans="1:26" ht="15.75" thickBot="1" x14ac:dyDescent="0.3">
      <c r="A5" s="19">
        <v>1</v>
      </c>
      <c r="B5" s="1">
        <v>3314</v>
      </c>
      <c r="C5" s="22">
        <v>8413</v>
      </c>
      <c r="D5" s="1">
        <v>17751</v>
      </c>
      <c r="E5" s="1">
        <v>37744</v>
      </c>
      <c r="F5" s="22">
        <v>90701</v>
      </c>
      <c r="G5" s="5" t="s">
        <v>11</v>
      </c>
      <c r="H5" s="6" t="s">
        <v>11</v>
      </c>
      <c r="I5" s="12"/>
      <c r="J5" s="19">
        <v>1</v>
      </c>
      <c r="K5" s="1">
        <v>1077</v>
      </c>
      <c r="L5" s="1">
        <v>1754</v>
      </c>
      <c r="M5" s="1">
        <v>3332</v>
      </c>
      <c r="N5" s="1">
        <v>7128</v>
      </c>
      <c r="O5" s="1">
        <v>16353</v>
      </c>
      <c r="P5" s="22">
        <v>72998</v>
      </c>
      <c r="Q5" s="6" t="s">
        <v>11</v>
      </c>
      <c r="R5" s="12"/>
      <c r="S5" s="19">
        <v>1</v>
      </c>
      <c r="T5" s="1">
        <v>1535</v>
      </c>
      <c r="U5" s="1">
        <v>3066</v>
      </c>
      <c r="V5" s="1">
        <v>4341</v>
      </c>
      <c r="W5" s="22">
        <v>12784</v>
      </c>
      <c r="X5" s="1">
        <v>40649</v>
      </c>
      <c r="Y5" s="5" t="s">
        <v>11</v>
      </c>
      <c r="Z5" s="6" t="s">
        <v>11</v>
      </c>
    </row>
    <row r="6" spans="1:26" ht="15.75" thickBot="1" x14ac:dyDescent="0.3">
      <c r="A6" s="19">
        <v>2</v>
      </c>
      <c r="B6" s="1">
        <v>2785</v>
      </c>
      <c r="C6" s="1">
        <v>8043</v>
      </c>
      <c r="D6" s="22">
        <v>16561</v>
      </c>
      <c r="E6" s="1">
        <v>47341</v>
      </c>
      <c r="F6" s="1">
        <v>78881</v>
      </c>
      <c r="G6" s="5" t="s">
        <v>11</v>
      </c>
      <c r="H6" s="6" t="s">
        <v>11</v>
      </c>
      <c r="I6" s="12"/>
      <c r="J6" s="19">
        <v>2</v>
      </c>
      <c r="K6" s="1">
        <v>931</v>
      </c>
      <c r="L6" s="1">
        <v>1770</v>
      </c>
      <c r="M6" s="22">
        <v>3398</v>
      </c>
      <c r="N6" s="1">
        <v>7977</v>
      </c>
      <c r="O6" s="1">
        <v>17381</v>
      </c>
      <c r="P6" s="1">
        <v>64375</v>
      </c>
      <c r="Q6" s="6" t="s">
        <v>11</v>
      </c>
      <c r="R6" s="12"/>
      <c r="S6" s="19">
        <v>2</v>
      </c>
      <c r="T6" s="1">
        <v>1555</v>
      </c>
      <c r="U6" s="1">
        <v>2791</v>
      </c>
      <c r="V6" s="1">
        <v>3835</v>
      </c>
      <c r="W6" s="1">
        <v>14858</v>
      </c>
      <c r="X6" s="1">
        <v>37698</v>
      </c>
      <c r="Y6" s="5" t="s">
        <v>11</v>
      </c>
      <c r="Z6" s="6" t="s">
        <v>11</v>
      </c>
    </row>
    <row r="7" spans="1:26" ht="15.75" thickBot="1" x14ac:dyDescent="0.3">
      <c r="A7" s="19">
        <v>3</v>
      </c>
      <c r="B7" s="22">
        <v>2784</v>
      </c>
      <c r="C7" s="1">
        <v>8158</v>
      </c>
      <c r="D7" s="23">
        <v>16627</v>
      </c>
      <c r="E7" s="22">
        <v>50320</v>
      </c>
      <c r="F7" s="1">
        <v>84995</v>
      </c>
      <c r="G7" s="5" t="s">
        <v>11</v>
      </c>
      <c r="H7" s="6" t="s">
        <v>11</v>
      </c>
      <c r="I7" s="12"/>
      <c r="J7" s="19">
        <v>3</v>
      </c>
      <c r="K7" s="1">
        <v>998</v>
      </c>
      <c r="L7" s="1">
        <v>1696</v>
      </c>
      <c r="M7" s="1">
        <v>3059</v>
      </c>
      <c r="N7" s="1">
        <v>7615</v>
      </c>
      <c r="O7" s="1">
        <v>18181</v>
      </c>
      <c r="P7" s="1">
        <v>69972</v>
      </c>
      <c r="Q7" s="6" t="s">
        <v>11</v>
      </c>
      <c r="R7" s="12"/>
      <c r="S7" s="19">
        <v>3</v>
      </c>
      <c r="T7" s="1">
        <v>1557</v>
      </c>
      <c r="U7" s="22">
        <v>2696</v>
      </c>
      <c r="V7" s="1">
        <v>4218</v>
      </c>
      <c r="W7" s="1">
        <v>13802</v>
      </c>
      <c r="X7" s="1">
        <v>41374</v>
      </c>
      <c r="Y7" s="5" t="s">
        <v>11</v>
      </c>
      <c r="Z7" s="6" t="s">
        <v>11</v>
      </c>
    </row>
    <row r="8" spans="1:26" ht="15.75" thickBot="1" x14ac:dyDescent="0.3">
      <c r="A8" s="19">
        <v>4</v>
      </c>
      <c r="B8" s="1">
        <v>3232</v>
      </c>
      <c r="C8" s="1">
        <v>8088</v>
      </c>
      <c r="D8" s="1">
        <v>17368</v>
      </c>
      <c r="E8" s="1">
        <v>37707</v>
      </c>
      <c r="F8" s="1">
        <v>81880</v>
      </c>
      <c r="G8" s="5" t="s">
        <v>11</v>
      </c>
      <c r="H8" s="6" t="s">
        <v>11</v>
      </c>
      <c r="I8" s="12"/>
      <c r="J8" s="19">
        <v>4</v>
      </c>
      <c r="K8" s="22">
        <v>1081</v>
      </c>
      <c r="L8" s="1">
        <v>1692</v>
      </c>
      <c r="M8" s="1">
        <v>3536</v>
      </c>
      <c r="N8" s="1">
        <v>7626</v>
      </c>
      <c r="O8" s="1">
        <v>16165</v>
      </c>
      <c r="P8" s="1">
        <v>62851</v>
      </c>
      <c r="Q8" s="6" t="s">
        <v>11</v>
      </c>
      <c r="R8" s="12"/>
      <c r="S8" s="19">
        <v>4</v>
      </c>
      <c r="T8" s="1">
        <v>1554</v>
      </c>
      <c r="U8" s="1">
        <v>2924</v>
      </c>
      <c r="V8" s="1">
        <v>4719</v>
      </c>
      <c r="W8" s="1">
        <v>16378</v>
      </c>
      <c r="X8" s="1">
        <v>40492</v>
      </c>
      <c r="Y8" s="5" t="s">
        <v>11</v>
      </c>
      <c r="Z8" s="6" t="s">
        <v>11</v>
      </c>
    </row>
    <row r="9" spans="1:26" ht="15.75" thickBot="1" x14ac:dyDescent="0.3">
      <c r="A9" s="19">
        <v>5</v>
      </c>
      <c r="B9" s="1">
        <v>2960</v>
      </c>
      <c r="C9" s="1">
        <v>8206</v>
      </c>
      <c r="D9" s="22">
        <v>18345</v>
      </c>
      <c r="E9" s="1">
        <v>38226</v>
      </c>
      <c r="F9" s="22">
        <v>66083</v>
      </c>
      <c r="G9" s="5" t="s">
        <v>11</v>
      </c>
      <c r="H9" s="6" t="s">
        <v>11</v>
      </c>
      <c r="I9" s="12"/>
      <c r="J9" s="19">
        <v>5</v>
      </c>
      <c r="K9" s="1">
        <v>994</v>
      </c>
      <c r="L9" s="1">
        <v>1728</v>
      </c>
      <c r="M9" s="1">
        <v>3077</v>
      </c>
      <c r="N9" s="1">
        <v>7953</v>
      </c>
      <c r="O9" s="1">
        <v>17562</v>
      </c>
      <c r="P9" s="1">
        <v>72293</v>
      </c>
      <c r="Q9" s="6" t="s">
        <v>11</v>
      </c>
      <c r="R9" s="12"/>
      <c r="S9" s="19">
        <v>5</v>
      </c>
      <c r="T9" s="22">
        <v>1386</v>
      </c>
      <c r="U9" s="1">
        <v>3191</v>
      </c>
      <c r="V9" s="1">
        <v>3923</v>
      </c>
      <c r="W9" s="22">
        <v>16465</v>
      </c>
      <c r="X9" s="1">
        <v>38845</v>
      </c>
      <c r="Y9" s="5" t="s">
        <v>11</v>
      </c>
      <c r="Z9" s="6" t="s">
        <v>11</v>
      </c>
    </row>
    <row r="10" spans="1:26" ht="15.75" thickBot="1" x14ac:dyDescent="0.3">
      <c r="A10" s="19">
        <v>6</v>
      </c>
      <c r="B10" s="1">
        <v>2927</v>
      </c>
      <c r="C10" s="1">
        <v>8183</v>
      </c>
      <c r="D10" s="1">
        <v>17089</v>
      </c>
      <c r="E10" s="22">
        <v>34815</v>
      </c>
      <c r="F10" s="1">
        <v>82473</v>
      </c>
      <c r="G10" s="5" t="s">
        <v>11</v>
      </c>
      <c r="H10" s="6" t="s">
        <v>11</v>
      </c>
      <c r="I10" s="12"/>
      <c r="J10" s="19">
        <v>6</v>
      </c>
      <c r="K10" s="1">
        <v>996</v>
      </c>
      <c r="L10" s="22">
        <v>1634</v>
      </c>
      <c r="M10" s="22">
        <v>2842</v>
      </c>
      <c r="N10" s="1">
        <v>8024</v>
      </c>
      <c r="O10" s="22">
        <v>15537</v>
      </c>
      <c r="P10" s="1">
        <v>71921</v>
      </c>
      <c r="Q10" s="6" t="s">
        <v>11</v>
      </c>
      <c r="R10" s="12"/>
      <c r="S10" s="19">
        <v>6</v>
      </c>
      <c r="T10" s="1">
        <v>1410</v>
      </c>
      <c r="U10" s="22">
        <v>3208</v>
      </c>
      <c r="V10" s="22">
        <v>2963</v>
      </c>
      <c r="W10" s="1">
        <v>15628</v>
      </c>
      <c r="X10" s="1">
        <v>41273</v>
      </c>
      <c r="Y10" s="5" t="s">
        <v>11</v>
      </c>
      <c r="Z10" s="6" t="s">
        <v>11</v>
      </c>
    </row>
    <row r="11" spans="1:26" ht="15.75" thickBot="1" x14ac:dyDescent="0.3">
      <c r="A11" s="19">
        <v>7</v>
      </c>
      <c r="B11" s="1">
        <v>2870</v>
      </c>
      <c r="C11" s="1">
        <v>7933</v>
      </c>
      <c r="D11" s="1">
        <v>17233</v>
      </c>
      <c r="E11" s="1">
        <v>43880</v>
      </c>
      <c r="F11" s="1">
        <v>82239</v>
      </c>
      <c r="G11" s="5" t="s">
        <v>11</v>
      </c>
      <c r="H11" s="6" t="s">
        <v>11</v>
      </c>
      <c r="I11" s="12"/>
      <c r="J11" s="19">
        <v>7</v>
      </c>
      <c r="K11" s="1">
        <v>915</v>
      </c>
      <c r="L11" s="22">
        <v>1784</v>
      </c>
      <c r="M11" s="1">
        <v>3382</v>
      </c>
      <c r="N11" s="1">
        <v>7589</v>
      </c>
      <c r="O11" s="1">
        <v>16925</v>
      </c>
      <c r="P11" s="1">
        <v>65820</v>
      </c>
      <c r="Q11" s="6" t="s">
        <v>11</v>
      </c>
      <c r="R11" s="12"/>
      <c r="S11" s="19">
        <v>7</v>
      </c>
      <c r="T11" s="22">
        <v>1608</v>
      </c>
      <c r="U11" s="1">
        <v>2948</v>
      </c>
      <c r="V11" s="1">
        <v>4186</v>
      </c>
      <c r="W11" s="1">
        <v>15055</v>
      </c>
      <c r="X11" s="22">
        <v>44085</v>
      </c>
      <c r="Y11" s="5" t="s">
        <v>11</v>
      </c>
      <c r="Z11" s="6" t="s">
        <v>11</v>
      </c>
    </row>
    <row r="12" spans="1:26" ht="15.75" thickBot="1" x14ac:dyDescent="0.3">
      <c r="A12" s="19">
        <v>8</v>
      </c>
      <c r="B12" s="1">
        <v>3062</v>
      </c>
      <c r="C12" s="1">
        <v>7996</v>
      </c>
      <c r="D12" s="1">
        <v>17066</v>
      </c>
      <c r="E12" s="1">
        <v>39828</v>
      </c>
      <c r="F12" s="1">
        <v>67384</v>
      </c>
      <c r="G12" s="5" t="s">
        <v>11</v>
      </c>
      <c r="H12" s="6" t="s">
        <v>11</v>
      </c>
      <c r="I12" s="12"/>
      <c r="J12" s="19">
        <v>8</v>
      </c>
      <c r="K12" s="1">
        <v>1009</v>
      </c>
      <c r="L12" s="1">
        <v>1690</v>
      </c>
      <c r="M12" s="1">
        <v>2851</v>
      </c>
      <c r="N12" s="1">
        <v>7606</v>
      </c>
      <c r="O12" s="1">
        <v>16996</v>
      </c>
      <c r="P12" s="1">
        <v>66950</v>
      </c>
      <c r="Q12" s="6" t="s">
        <v>11</v>
      </c>
      <c r="R12" s="12"/>
      <c r="S12" s="19">
        <v>8</v>
      </c>
      <c r="T12" s="1">
        <v>1478</v>
      </c>
      <c r="U12" s="1">
        <v>3189</v>
      </c>
      <c r="V12" s="22">
        <v>5725</v>
      </c>
      <c r="W12" s="1">
        <v>14426</v>
      </c>
      <c r="X12" s="22">
        <v>36716</v>
      </c>
      <c r="Y12" s="5" t="s">
        <v>11</v>
      </c>
      <c r="Z12" s="6" t="s">
        <v>11</v>
      </c>
    </row>
    <row r="13" spans="1:26" ht="15.75" thickBot="1" x14ac:dyDescent="0.3">
      <c r="A13" s="19">
        <v>9</v>
      </c>
      <c r="B13" s="22">
        <v>3798</v>
      </c>
      <c r="C13" s="22">
        <v>7771</v>
      </c>
      <c r="D13" s="1">
        <v>17310</v>
      </c>
      <c r="E13" s="1">
        <v>37500</v>
      </c>
      <c r="F13" s="1">
        <v>85642</v>
      </c>
      <c r="G13" s="5" t="s">
        <v>11</v>
      </c>
      <c r="H13" s="6" t="s">
        <v>11</v>
      </c>
      <c r="I13" s="12"/>
      <c r="J13" s="19">
        <v>9</v>
      </c>
      <c r="K13" s="22">
        <v>894</v>
      </c>
      <c r="L13" s="1">
        <v>1660</v>
      </c>
      <c r="M13" s="1">
        <v>2989</v>
      </c>
      <c r="N13" s="22">
        <v>7071</v>
      </c>
      <c r="O13" s="1">
        <v>16672</v>
      </c>
      <c r="P13" s="22">
        <v>61310</v>
      </c>
      <c r="Q13" s="6" t="s">
        <v>11</v>
      </c>
      <c r="R13" s="12"/>
      <c r="S13" s="19">
        <v>9</v>
      </c>
      <c r="T13" s="1">
        <v>1492</v>
      </c>
      <c r="U13" s="1">
        <v>2816</v>
      </c>
      <c r="V13" s="1">
        <v>3863</v>
      </c>
      <c r="W13" s="1">
        <v>15394</v>
      </c>
      <c r="X13" s="1">
        <v>39534</v>
      </c>
      <c r="Y13" s="5" t="s">
        <v>11</v>
      </c>
      <c r="Z13" s="6" t="s">
        <v>11</v>
      </c>
    </row>
    <row r="14" spans="1:26" ht="15.75" thickBot="1" x14ac:dyDescent="0.3">
      <c r="A14" s="19">
        <v>10</v>
      </c>
      <c r="B14" s="1">
        <v>3315</v>
      </c>
      <c r="C14" s="1">
        <v>7883</v>
      </c>
      <c r="D14" s="1">
        <v>18267</v>
      </c>
      <c r="E14" s="1">
        <v>45241</v>
      </c>
      <c r="F14" s="1">
        <v>85210</v>
      </c>
      <c r="G14" s="5" t="s">
        <v>11</v>
      </c>
      <c r="H14" s="6" t="s">
        <v>11</v>
      </c>
      <c r="I14" s="12"/>
      <c r="J14" s="19">
        <v>10</v>
      </c>
      <c r="K14" s="1">
        <v>959</v>
      </c>
      <c r="L14" s="1">
        <v>1656</v>
      </c>
      <c r="M14" s="1">
        <v>3197</v>
      </c>
      <c r="N14" s="22">
        <v>8835</v>
      </c>
      <c r="O14" s="22">
        <v>19376</v>
      </c>
      <c r="P14" s="1">
        <v>70914</v>
      </c>
      <c r="Q14" s="6" t="s">
        <v>11</v>
      </c>
      <c r="R14" s="12"/>
      <c r="S14" s="19">
        <v>10</v>
      </c>
      <c r="T14" s="1">
        <v>1471</v>
      </c>
      <c r="U14" s="1">
        <v>2702</v>
      </c>
      <c r="V14" s="1">
        <v>4595</v>
      </c>
      <c r="W14" s="1">
        <v>14836</v>
      </c>
      <c r="X14" s="1">
        <v>41193</v>
      </c>
      <c r="Y14" s="5" t="s">
        <v>11</v>
      </c>
      <c r="Z14" s="6" t="s">
        <v>11</v>
      </c>
    </row>
    <row r="15" spans="1:26" ht="15.75" thickBot="1" x14ac:dyDescent="0.3">
      <c r="A15" s="20" t="s">
        <v>32</v>
      </c>
      <c r="B15" s="35">
        <f>AVERAGE(B8:B12,B5,B6,B14)</f>
        <v>3058.125</v>
      </c>
      <c r="C15" s="35">
        <f>AVERAGE(C6:C12,C14)</f>
        <v>8061.25</v>
      </c>
      <c r="D15" s="35">
        <f>AVERAGE(D10:D14,D8,D7,D5)</f>
        <v>17338.875</v>
      </c>
      <c r="E15" s="35">
        <f>AVERAGE(E11:E14,E9,E8,E6,E5)</f>
        <v>40933.375</v>
      </c>
      <c r="F15" s="35">
        <f>AVERAGE(F10:F14,F8,F7,F6)</f>
        <v>81088</v>
      </c>
      <c r="G15" s="33" t="s">
        <v>11</v>
      </c>
      <c r="H15" s="34" t="s">
        <v>11</v>
      </c>
      <c r="I15" s="12"/>
      <c r="J15" s="20" t="s">
        <v>32</v>
      </c>
      <c r="K15" s="35">
        <f>AVERAGE(K5:K7,K9,K10,K11,K12,K14)</f>
        <v>984.875</v>
      </c>
      <c r="L15" s="35">
        <f>AVERAGE(L5:L9,L12,L13,L14)</f>
        <v>1705.75</v>
      </c>
      <c r="M15" s="35">
        <f>AVERAGE(M11:M14,M9,M8,M7,M5)</f>
        <v>3177.875</v>
      </c>
      <c r="N15" s="35">
        <f>AVERAGE(N5:N12)</f>
        <v>7689.75</v>
      </c>
      <c r="O15" s="35">
        <f>AVERAGE(O5:O9,O11,O12,O13)</f>
        <v>17029.375</v>
      </c>
      <c r="P15" s="35">
        <f>AVERAGE(P6:P12,P14)</f>
        <v>68137</v>
      </c>
      <c r="Q15" s="34" t="s">
        <v>11</v>
      </c>
      <c r="R15" s="12"/>
      <c r="S15" s="20" t="s">
        <v>32</v>
      </c>
      <c r="T15" s="35">
        <f>AVERAGE(T5:T8,T10,T12,T13,T14)</f>
        <v>1506.5</v>
      </c>
      <c r="U15" s="35">
        <f>AVERAGE(U5,U6,U8,U9,U11,U12,U13,U14)</f>
        <v>2953.375</v>
      </c>
      <c r="V15" s="35">
        <f>AVERAGE(V5:V9,V11,V13,V14)</f>
        <v>4210</v>
      </c>
      <c r="W15" s="35">
        <f>AVERAGE(W6:W8,W10,W11,W12,W13,W14)</f>
        <v>15047.125</v>
      </c>
      <c r="X15" s="35">
        <f>AVERAGE(X5:X10,X13,X14)</f>
        <v>40132.25</v>
      </c>
      <c r="Y15" s="33" t="s">
        <v>11</v>
      </c>
      <c r="Z15" s="34" t="s">
        <v>11</v>
      </c>
    </row>
    <row r="16" spans="1:26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39" t="s">
        <v>43</v>
      </c>
      <c r="B17" s="40"/>
      <c r="C17" s="40"/>
      <c r="D17" s="40"/>
      <c r="E17" s="40"/>
      <c r="F17" s="40"/>
      <c r="G17" s="40"/>
      <c r="H17" s="41"/>
      <c r="I17" s="12"/>
      <c r="J17" s="39" t="s">
        <v>40</v>
      </c>
      <c r="K17" s="40"/>
      <c r="L17" s="40"/>
      <c r="M17" s="40"/>
      <c r="N17" s="40"/>
      <c r="O17" s="40"/>
      <c r="P17" s="40"/>
      <c r="Q17" s="41"/>
      <c r="R17" s="12"/>
      <c r="S17" s="39" t="s">
        <v>45</v>
      </c>
      <c r="T17" s="40"/>
      <c r="U17" s="40"/>
      <c r="V17" s="40"/>
      <c r="W17" s="40"/>
      <c r="X17" s="40"/>
      <c r="Y17" s="40"/>
      <c r="Z17" s="41"/>
    </row>
    <row r="18" spans="1:26" x14ac:dyDescent="0.25">
      <c r="A18" s="17" t="s">
        <v>31</v>
      </c>
      <c r="B18" s="16">
        <v>1000</v>
      </c>
      <c r="C18" s="16">
        <v>2000</v>
      </c>
      <c r="D18" s="16">
        <v>5000</v>
      </c>
      <c r="E18" s="16">
        <v>10000</v>
      </c>
      <c r="F18" s="16">
        <v>25000</v>
      </c>
      <c r="G18" s="16">
        <v>50000</v>
      </c>
      <c r="H18" s="18">
        <v>10000</v>
      </c>
      <c r="I18" s="12"/>
      <c r="J18" s="17" t="s">
        <v>31</v>
      </c>
      <c r="K18" s="16">
        <v>1000</v>
      </c>
      <c r="L18" s="16">
        <v>2000</v>
      </c>
      <c r="M18" s="16">
        <v>5000</v>
      </c>
      <c r="N18" s="16">
        <v>10000</v>
      </c>
      <c r="O18" s="16">
        <v>25000</v>
      </c>
      <c r="P18" s="16">
        <v>50000</v>
      </c>
      <c r="Q18" s="18">
        <v>10000</v>
      </c>
      <c r="R18" s="12"/>
      <c r="S18" s="17" t="s">
        <v>31</v>
      </c>
      <c r="T18" s="16">
        <v>1000</v>
      </c>
      <c r="U18" s="16">
        <v>2000</v>
      </c>
      <c r="V18" s="16">
        <v>5000</v>
      </c>
      <c r="W18" s="16">
        <v>10000</v>
      </c>
      <c r="X18" s="16">
        <v>25000</v>
      </c>
      <c r="Y18" s="16">
        <v>50000</v>
      </c>
      <c r="Z18" s="18">
        <v>10000</v>
      </c>
    </row>
    <row r="19" spans="1:26" ht="15.75" thickBot="1" x14ac:dyDescent="0.3">
      <c r="A19" s="19">
        <v>1</v>
      </c>
      <c r="B19" s="22">
        <v>1664</v>
      </c>
      <c r="C19" s="1">
        <v>1873</v>
      </c>
      <c r="D19" s="1">
        <v>2401</v>
      </c>
      <c r="E19" s="22">
        <v>6643</v>
      </c>
      <c r="F19" s="1">
        <v>11869</v>
      </c>
      <c r="G19" s="1">
        <v>21397</v>
      </c>
      <c r="H19" s="3">
        <v>49542</v>
      </c>
      <c r="I19" s="12"/>
      <c r="J19" s="19">
        <v>1</v>
      </c>
      <c r="K19" s="1">
        <v>1275</v>
      </c>
      <c r="L19" s="1">
        <v>1403</v>
      </c>
      <c r="M19" s="1">
        <v>3147</v>
      </c>
      <c r="N19" s="1">
        <v>4204</v>
      </c>
      <c r="O19" s="1">
        <v>7497</v>
      </c>
      <c r="P19" s="1">
        <v>16358</v>
      </c>
      <c r="Q19" s="3">
        <v>29699</v>
      </c>
      <c r="R19" s="12"/>
      <c r="S19" s="19">
        <v>1</v>
      </c>
      <c r="T19" s="1">
        <v>2136</v>
      </c>
      <c r="U19" s="1">
        <v>2299</v>
      </c>
      <c r="V19" s="1">
        <v>4536</v>
      </c>
      <c r="W19" s="1">
        <v>10666</v>
      </c>
      <c r="X19" s="22">
        <v>18619</v>
      </c>
      <c r="Y19" s="1">
        <v>47339</v>
      </c>
      <c r="Z19" s="6" t="s">
        <v>11</v>
      </c>
    </row>
    <row r="20" spans="1:26" ht="15.75" thickBot="1" x14ac:dyDescent="0.3">
      <c r="A20" s="19">
        <v>2</v>
      </c>
      <c r="B20" s="1">
        <v>1616</v>
      </c>
      <c r="C20" s="1">
        <v>1896</v>
      </c>
      <c r="D20" s="1">
        <v>2309</v>
      </c>
      <c r="E20" s="1">
        <v>7469</v>
      </c>
      <c r="F20" s="1">
        <v>13873</v>
      </c>
      <c r="G20" s="22">
        <v>28371</v>
      </c>
      <c r="H20" s="3">
        <v>50544</v>
      </c>
      <c r="I20" s="12"/>
      <c r="J20" s="19">
        <v>2</v>
      </c>
      <c r="K20" s="22">
        <v>1223</v>
      </c>
      <c r="L20" s="1">
        <v>1451</v>
      </c>
      <c r="M20" s="1">
        <v>3140</v>
      </c>
      <c r="N20" s="1">
        <v>4972</v>
      </c>
      <c r="O20" s="1">
        <v>8493</v>
      </c>
      <c r="P20" s="1">
        <v>14481</v>
      </c>
      <c r="Q20" s="3">
        <v>30444</v>
      </c>
      <c r="R20" s="12"/>
      <c r="S20" s="19">
        <v>2</v>
      </c>
      <c r="T20" s="1">
        <v>2059</v>
      </c>
      <c r="U20" s="22">
        <v>2157</v>
      </c>
      <c r="V20" s="1">
        <v>3688</v>
      </c>
      <c r="W20" s="22">
        <v>9753</v>
      </c>
      <c r="X20" s="1">
        <v>22391</v>
      </c>
      <c r="Y20" s="22">
        <v>52485</v>
      </c>
      <c r="Z20" s="6" t="s">
        <v>11</v>
      </c>
    </row>
    <row r="21" spans="1:26" ht="15.75" thickBot="1" x14ac:dyDescent="0.3">
      <c r="A21" s="19">
        <v>3</v>
      </c>
      <c r="B21" s="1">
        <v>1627</v>
      </c>
      <c r="C21" s="1">
        <v>1905</v>
      </c>
      <c r="D21" s="1">
        <v>2416</v>
      </c>
      <c r="E21" s="1">
        <v>7097</v>
      </c>
      <c r="F21" s="1">
        <v>11840</v>
      </c>
      <c r="G21" s="1">
        <v>22874</v>
      </c>
      <c r="H21" s="3">
        <v>49027</v>
      </c>
      <c r="I21" s="12"/>
      <c r="J21" s="19">
        <v>3</v>
      </c>
      <c r="K21" s="1">
        <v>1255</v>
      </c>
      <c r="L21" s="1">
        <v>1347</v>
      </c>
      <c r="M21" s="1">
        <v>3035</v>
      </c>
      <c r="N21" s="1">
        <v>4437</v>
      </c>
      <c r="O21" s="22">
        <v>6898</v>
      </c>
      <c r="P21" s="1">
        <v>15976</v>
      </c>
      <c r="Q21" s="3">
        <v>32397</v>
      </c>
      <c r="R21" s="12"/>
      <c r="S21" s="19">
        <v>3</v>
      </c>
      <c r="T21" s="22">
        <v>2294</v>
      </c>
      <c r="U21" s="1">
        <v>2417</v>
      </c>
      <c r="V21" s="1">
        <v>4937</v>
      </c>
      <c r="W21" s="1">
        <v>11639</v>
      </c>
      <c r="X21" s="1">
        <v>21147</v>
      </c>
      <c r="Y21" s="1">
        <v>48741</v>
      </c>
      <c r="Z21" s="6" t="s">
        <v>11</v>
      </c>
    </row>
    <row r="22" spans="1:26" ht="15.75" thickBot="1" x14ac:dyDescent="0.3">
      <c r="A22" s="19">
        <v>4</v>
      </c>
      <c r="B22" s="22">
        <v>1496</v>
      </c>
      <c r="C22" s="1">
        <v>1872</v>
      </c>
      <c r="D22" s="1">
        <v>2544</v>
      </c>
      <c r="E22" s="22">
        <v>7891</v>
      </c>
      <c r="F22" s="1">
        <v>13131</v>
      </c>
      <c r="G22" s="1">
        <v>24380</v>
      </c>
      <c r="H22" s="3">
        <v>49286</v>
      </c>
      <c r="I22" s="12"/>
      <c r="J22" s="19">
        <v>4</v>
      </c>
      <c r="K22" s="1">
        <v>1332</v>
      </c>
      <c r="L22" s="1">
        <v>1426</v>
      </c>
      <c r="M22" s="1">
        <v>3196</v>
      </c>
      <c r="N22" s="1">
        <v>4581</v>
      </c>
      <c r="O22" s="1">
        <v>8020</v>
      </c>
      <c r="P22" s="1">
        <v>14107</v>
      </c>
      <c r="Q22" s="3">
        <v>29295</v>
      </c>
      <c r="R22" s="12"/>
      <c r="S22" s="19">
        <v>4</v>
      </c>
      <c r="T22" s="1">
        <v>2254</v>
      </c>
      <c r="U22" s="1">
        <v>2302</v>
      </c>
      <c r="V22" s="1">
        <v>4186</v>
      </c>
      <c r="W22" s="1">
        <v>10689</v>
      </c>
      <c r="X22" s="22">
        <v>24346</v>
      </c>
      <c r="Y22" s="1">
        <v>43274</v>
      </c>
      <c r="Z22" s="6" t="s">
        <v>11</v>
      </c>
    </row>
    <row r="23" spans="1:26" ht="15.75" thickBot="1" x14ac:dyDescent="0.3">
      <c r="A23" s="19">
        <v>5</v>
      </c>
      <c r="B23" s="1">
        <v>1621</v>
      </c>
      <c r="C23" s="22">
        <v>1714</v>
      </c>
      <c r="D23" s="1">
        <v>2426</v>
      </c>
      <c r="E23" s="1">
        <v>6891</v>
      </c>
      <c r="F23" s="1">
        <v>12290</v>
      </c>
      <c r="G23" s="22">
        <v>19463</v>
      </c>
      <c r="H23" s="3">
        <v>53510</v>
      </c>
      <c r="I23" s="12"/>
      <c r="J23" s="19">
        <v>5</v>
      </c>
      <c r="K23" s="1">
        <v>1303</v>
      </c>
      <c r="L23" s="1">
        <v>1352</v>
      </c>
      <c r="M23" s="1">
        <v>3068</v>
      </c>
      <c r="N23" s="1">
        <v>4946</v>
      </c>
      <c r="O23" s="1">
        <v>7512</v>
      </c>
      <c r="P23" s="1">
        <v>14971</v>
      </c>
      <c r="Q23" s="3">
        <v>29492</v>
      </c>
      <c r="R23" s="12"/>
      <c r="S23" s="19">
        <v>5</v>
      </c>
      <c r="T23" s="1">
        <v>2021</v>
      </c>
      <c r="U23" s="1">
        <v>2521</v>
      </c>
      <c r="V23" s="22">
        <v>3582</v>
      </c>
      <c r="W23" s="22">
        <v>11891</v>
      </c>
      <c r="X23" s="1">
        <v>24334</v>
      </c>
      <c r="Y23" s="1">
        <v>50933</v>
      </c>
      <c r="Z23" s="6" t="s">
        <v>11</v>
      </c>
    </row>
    <row r="24" spans="1:26" ht="15.75" thickBot="1" x14ac:dyDescent="0.3">
      <c r="A24" s="19">
        <v>6</v>
      </c>
      <c r="B24" s="1">
        <v>1516</v>
      </c>
      <c r="C24" s="22">
        <v>2027</v>
      </c>
      <c r="D24" s="1">
        <v>2271</v>
      </c>
      <c r="E24" s="1">
        <v>7510</v>
      </c>
      <c r="F24" s="22">
        <v>14241</v>
      </c>
      <c r="G24" s="1">
        <v>25020</v>
      </c>
      <c r="H24" s="28">
        <v>48136</v>
      </c>
      <c r="I24" s="12"/>
      <c r="J24" s="19">
        <v>6</v>
      </c>
      <c r="K24" s="1">
        <v>1290</v>
      </c>
      <c r="L24" s="1">
        <v>1394</v>
      </c>
      <c r="M24" s="1">
        <v>2983</v>
      </c>
      <c r="N24" s="22">
        <v>5274</v>
      </c>
      <c r="O24" s="1">
        <v>7981</v>
      </c>
      <c r="P24" s="1">
        <v>15188</v>
      </c>
      <c r="Q24" s="28">
        <v>28835</v>
      </c>
      <c r="R24" s="12"/>
      <c r="S24" s="19">
        <v>6</v>
      </c>
      <c r="T24" s="1">
        <v>2229</v>
      </c>
      <c r="U24" s="1">
        <v>2359</v>
      </c>
      <c r="V24" s="22">
        <v>5375</v>
      </c>
      <c r="W24" s="1">
        <v>11410</v>
      </c>
      <c r="X24" s="1">
        <v>23204</v>
      </c>
      <c r="Y24" s="1">
        <v>49123</v>
      </c>
      <c r="Z24" s="6" t="s">
        <v>11</v>
      </c>
    </row>
    <row r="25" spans="1:26" ht="15.75" thickBot="1" x14ac:dyDescent="0.3">
      <c r="A25" s="19">
        <v>7</v>
      </c>
      <c r="B25" s="1">
        <v>1642</v>
      </c>
      <c r="C25" s="1">
        <v>1989</v>
      </c>
      <c r="D25" s="22">
        <v>2246</v>
      </c>
      <c r="E25" s="1">
        <v>7669</v>
      </c>
      <c r="F25" s="22">
        <v>10000</v>
      </c>
      <c r="G25" s="1">
        <v>22480</v>
      </c>
      <c r="H25" s="3">
        <v>53264</v>
      </c>
      <c r="I25" s="12"/>
      <c r="J25" s="19">
        <v>7</v>
      </c>
      <c r="K25" s="1">
        <v>1297</v>
      </c>
      <c r="L25" s="22">
        <v>1320</v>
      </c>
      <c r="M25" s="22">
        <v>3208</v>
      </c>
      <c r="N25" s="1">
        <v>4537</v>
      </c>
      <c r="O25" s="1">
        <v>7719</v>
      </c>
      <c r="P25" s="22">
        <v>13554</v>
      </c>
      <c r="Q25" s="3">
        <v>32272</v>
      </c>
      <c r="R25" s="12"/>
      <c r="S25" s="19">
        <v>7</v>
      </c>
      <c r="T25" s="1">
        <v>2188</v>
      </c>
      <c r="U25" s="22">
        <v>2549</v>
      </c>
      <c r="V25" s="1">
        <v>4532</v>
      </c>
      <c r="W25" s="1">
        <v>11665</v>
      </c>
      <c r="X25" s="1">
        <v>23107</v>
      </c>
      <c r="Y25" s="22">
        <v>42643</v>
      </c>
      <c r="Z25" s="6" t="s">
        <v>11</v>
      </c>
    </row>
    <row r="26" spans="1:26" ht="15.75" thickBot="1" x14ac:dyDescent="0.3">
      <c r="A26" s="19">
        <v>8</v>
      </c>
      <c r="B26" s="1">
        <v>1580</v>
      </c>
      <c r="C26" s="1">
        <v>1924</v>
      </c>
      <c r="D26" s="1">
        <v>2442</v>
      </c>
      <c r="E26" s="1">
        <v>6694</v>
      </c>
      <c r="F26" s="1">
        <v>10618</v>
      </c>
      <c r="G26" s="1">
        <v>21966</v>
      </c>
      <c r="H26" s="3">
        <v>51523</v>
      </c>
      <c r="I26" s="12"/>
      <c r="J26" s="19">
        <v>8</v>
      </c>
      <c r="K26" s="1">
        <v>1256</v>
      </c>
      <c r="L26" s="22">
        <v>1466</v>
      </c>
      <c r="M26" s="22">
        <v>2974</v>
      </c>
      <c r="N26" s="1">
        <v>4986</v>
      </c>
      <c r="O26" s="22">
        <v>8753</v>
      </c>
      <c r="P26" s="1">
        <v>14216</v>
      </c>
      <c r="Q26" s="3">
        <v>30849</v>
      </c>
      <c r="R26" s="12"/>
      <c r="S26" s="19">
        <v>8</v>
      </c>
      <c r="T26" s="1">
        <v>2012</v>
      </c>
      <c r="U26" s="1">
        <v>2469</v>
      </c>
      <c r="V26" s="1">
        <v>5132</v>
      </c>
      <c r="W26" s="1">
        <v>11160</v>
      </c>
      <c r="X26" s="1">
        <v>21688</v>
      </c>
      <c r="Y26" s="1">
        <v>43471</v>
      </c>
      <c r="Z26" s="6" t="s">
        <v>11</v>
      </c>
    </row>
    <row r="27" spans="1:26" ht="15.75" thickBot="1" x14ac:dyDescent="0.3">
      <c r="A27" s="19">
        <v>9</v>
      </c>
      <c r="B27" s="1">
        <v>1527</v>
      </c>
      <c r="C27" s="1">
        <v>1849</v>
      </c>
      <c r="D27" s="22">
        <v>2574</v>
      </c>
      <c r="E27" s="1">
        <v>7743</v>
      </c>
      <c r="F27" s="1">
        <v>12295</v>
      </c>
      <c r="G27" s="1">
        <v>24147</v>
      </c>
      <c r="H27" s="28">
        <v>58257</v>
      </c>
      <c r="I27" s="12"/>
      <c r="J27" s="19">
        <v>9</v>
      </c>
      <c r="K27" s="22">
        <v>1340</v>
      </c>
      <c r="L27" s="1">
        <v>1437</v>
      </c>
      <c r="M27" s="1">
        <v>2993</v>
      </c>
      <c r="N27" s="22">
        <v>3695</v>
      </c>
      <c r="O27" s="1">
        <v>7890</v>
      </c>
      <c r="P27" s="1">
        <v>15826</v>
      </c>
      <c r="Q27" s="3">
        <v>30993</v>
      </c>
      <c r="R27" s="12"/>
      <c r="S27" s="19">
        <v>9</v>
      </c>
      <c r="T27" s="22">
        <v>1945</v>
      </c>
      <c r="U27" s="1">
        <v>2221</v>
      </c>
      <c r="V27" s="1">
        <v>4048</v>
      </c>
      <c r="W27" s="1">
        <v>10604</v>
      </c>
      <c r="X27" s="1">
        <v>23015</v>
      </c>
      <c r="Y27" s="1">
        <v>51161</v>
      </c>
      <c r="Z27" s="6" t="s">
        <v>11</v>
      </c>
    </row>
    <row r="28" spans="1:26" ht="15.75" thickBot="1" x14ac:dyDescent="0.3">
      <c r="A28" s="19">
        <v>10</v>
      </c>
      <c r="B28" s="1">
        <v>1592</v>
      </c>
      <c r="C28" s="1">
        <v>1892</v>
      </c>
      <c r="D28" s="1">
        <v>2460</v>
      </c>
      <c r="E28" s="1">
        <v>6995</v>
      </c>
      <c r="F28" s="1">
        <v>13630</v>
      </c>
      <c r="G28" s="1">
        <v>22267</v>
      </c>
      <c r="H28" s="3">
        <v>50045</v>
      </c>
      <c r="I28" s="12"/>
      <c r="J28" s="19">
        <v>10</v>
      </c>
      <c r="K28" s="1">
        <v>1241</v>
      </c>
      <c r="L28" s="1">
        <v>1425</v>
      </c>
      <c r="M28" s="1">
        <v>3167</v>
      </c>
      <c r="N28" s="1">
        <v>4698</v>
      </c>
      <c r="O28" s="1">
        <v>6909</v>
      </c>
      <c r="P28" s="22">
        <v>16723</v>
      </c>
      <c r="Q28" s="28">
        <v>32974</v>
      </c>
      <c r="R28" s="12"/>
      <c r="S28" s="19">
        <v>10</v>
      </c>
      <c r="T28" s="1">
        <v>2056</v>
      </c>
      <c r="U28" s="1">
        <v>2158</v>
      </c>
      <c r="V28" s="1">
        <v>4855</v>
      </c>
      <c r="W28" s="1">
        <v>10470</v>
      </c>
      <c r="X28" s="1">
        <v>23231</v>
      </c>
      <c r="Y28" s="1">
        <v>51335</v>
      </c>
      <c r="Z28" s="6" t="s">
        <v>11</v>
      </c>
    </row>
    <row r="29" spans="1:26" ht="15.75" thickBot="1" x14ac:dyDescent="0.3">
      <c r="A29" s="20" t="s">
        <v>32</v>
      </c>
      <c r="B29" s="35">
        <f>AVERAGE(B23:B28,B20,B21)</f>
        <v>1590.125</v>
      </c>
      <c r="C29" s="35">
        <f>AVERAGE(C19:C22,C25,C26,C27,C28)</f>
        <v>1900</v>
      </c>
      <c r="D29" s="35">
        <f>AVERAGE(D19:D24,D26,D28)</f>
        <v>2408.625</v>
      </c>
      <c r="E29" s="35">
        <f>AVERAGE(E23:E28,E20,E21)</f>
        <v>7258.5</v>
      </c>
      <c r="F29" s="35">
        <f>AVERAGE(F19:F23,F26,F27,F28)</f>
        <v>12443.25</v>
      </c>
      <c r="G29" s="35">
        <f>AVERAGE(G24:G28,G21,G22,G19)</f>
        <v>23066.375</v>
      </c>
      <c r="H29" s="36">
        <f>AVERAGE(H19:H23,H25,H26,H28)</f>
        <v>50842.625</v>
      </c>
      <c r="I29" s="12"/>
      <c r="J29" s="20" t="s">
        <v>32</v>
      </c>
      <c r="K29" s="35">
        <f>AVERAGE(K21:K26,K28,K19)</f>
        <v>1281.125</v>
      </c>
      <c r="L29" s="35">
        <f>AVERAGE(L19:L24,L27,L28)</f>
        <v>1404.375</v>
      </c>
      <c r="M29" s="35">
        <f>AVERAGE(M19:M24,M27,M28)</f>
        <v>3091.125</v>
      </c>
      <c r="N29" s="35">
        <f>AVERAGE(N19:N23,N25,N26,N28)</f>
        <v>4670.125</v>
      </c>
      <c r="O29" s="35">
        <f>AVERAGE(O19,O20,O22,O23,O24,O25,O27,O28)</f>
        <v>7752.625</v>
      </c>
      <c r="P29" s="35">
        <f>AVERAGE(P19:P24,P26,P27)</f>
        <v>15140.375</v>
      </c>
      <c r="Q29" s="36">
        <f>AVERAGE(Q19:Q23,Q25,Q26,Q27)</f>
        <v>30680.125</v>
      </c>
      <c r="R29" s="12"/>
      <c r="S29" s="20" t="s">
        <v>32</v>
      </c>
      <c r="T29" s="35">
        <f>AVERAGE(T22:T26,T28,T20,T19)</f>
        <v>2119.375</v>
      </c>
      <c r="U29" s="35">
        <f>AVERAGE(U21:U24,U26,U27,U28,U19)</f>
        <v>2343.25</v>
      </c>
      <c r="V29" s="35">
        <f>AVERAGE(V25:V28,V19,V20,V21,V22)</f>
        <v>4489.25</v>
      </c>
      <c r="W29" s="35">
        <f>AVERAGE(W24:W28,W22,W21,W19)</f>
        <v>11037.875</v>
      </c>
      <c r="X29" s="35">
        <f>AVERAGE(X23:X28,X20,X21)</f>
        <v>22764.625</v>
      </c>
      <c r="Y29" s="35">
        <f>AVERAGE(Y26,Y27,Y28,Y24,Y23,Y22,Y21,Y19)</f>
        <v>48172.125</v>
      </c>
      <c r="Z29" s="34" t="s">
        <v>11</v>
      </c>
    </row>
    <row r="30" spans="1:26" ht="15.75" thickBo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39" t="s">
        <v>44</v>
      </c>
      <c r="B31" s="40"/>
      <c r="C31" s="40"/>
      <c r="D31" s="40"/>
      <c r="E31" s="40"/>
      <c r="F31" s="40"/>
      <c r="G31" s="40"/>
      <c r="H31" s="41"/>
      <c r="I31" s="12"/>
      <c r="J31" s="39" t="s">
        <v>41</v>
      </c>
      <c r="K31" s="40"/>
      <c r="L31" s="40"/>
      <c r="M31" s="40"/>
      <c r="N31" s="40"/>
      <c r="O31" s="40"/>
      <c r="P31" s="40"/>
      <c r="Q31" s="41"/>
      <c r="R31" s="12"/>
      <c r="S31" s="39" t="s">
        <v>36</v>
      </c>
      <c r="T31" s="40"/>
      <c r="U31" s="40"/>
      <c r="V31" s="40"/>
      <c r="W31" s="40"/>
      <c r="X31" s="40"/>
      <c r="Y31" s="40"/>
      <c r="Z31" s="41"/>
    </row>
    <row r="32" spans="1:26" x14ac:dyDescent="0.25">
      <c r="A32" s="17" t="s">
        <v>31</v>
      </c>
      <c r="B32" s="16">
        <v>1000</v>
      </c>
      <c r="C32" s="16">
        <v>2000</v>
      </c>
      <c r="D32" s="16">
        <v>5000</v>
      </c>
      <c r="E32" s="16">
        <v>10000</v>
      </c>
      <c r="F32" s="16">
        <v>25000</v>
      </c>
      <c r="G32" s="16">
        <v>50000</v>
      </c>
      <c r="H32" s="18">
        <v>10000</v>
      </c>
      <c r="I32" s="12"/>
      <c r="J32" s="17" t="s">
        <v>31</v>
      </c>
      <c r="K32" s="16">
        <v>1000</v>
      </c>
      <c r="L32" s="16">
        <v>2000</v>
      </c>
      <c r="M32" s="16">
        <v>5000</v>
      </c>
      <c r="N32" s="16">
        <v>10000</v>
      </c>
      <c r="O32" s="16">
        <v>25000</v>
      </c>
      <c r="P32" s="16">
        <v>50000</v>
      </c>
      <c r="Q32" s="18">
        <v>10000</v>
      </c>
      <c r="R32" s="12"/>
      <c r="S32" s="17" t="s">
        <v>31</v>
      </c>
      <c r="T32" s="16">
        <v>1000</v>
      </c>
      <c r="U32" s="16">
        <v>2000</v>
      </c>
      <c r="V32" s="16">
        <v>5000</v>
      </c>
      <c r="W32" s="16">
        <v>10000</v>
      </c>
      <c r="X32" s="16">
        <v>25000</v>
      </c>
      <c r="Y32" s="16">
        <v>50000</v>
      </c>
      <c r="Z32" s="18">
        <v>10000</v>
      </c>
    </row>
    <row r="33" spans="1:26" x14ac:dyDescent="0.25">
      <c r="A33" s="19">
        <v>1</v>
      </c>
      <c r="B33" s="1">
        <v>889</v>
      </c>
      <c r="C33" s="1">
        <v>1115</v>
      </c>
      <c r="D33" s="1">
        <v>2056</v>
      </c>
      <c r="E33" s="1">
        <v>7702</v>
      </c>
      <c r="F33" s="22">
        <v>9023</v>
      </c>
      <c r="G33" s="1">
        <v>19252</v>
      </c>
      <c r="H33" s="3">
        <v>36912</v>
      </c>
      <c r="I33" s="12"/>
      <c r="J33" s="19">
        <v>1</v>
      </c>
      <c r="K33" s="1">
        <v>462</v>
      </c>
      <c r="L33" s="22">
        <v>866</v>
      </c>
      <c r="M33" s="22">
        <v>1581</v>
      </c>
      <c r="N33" s="22">
        <v>2395</v>
      </c>
      <c r="O33" s="22">
        <v>3752</v>
      </c>
      <c r="P33" s="22">
        <v>9630</v>
      </c>
      <c r="Q33" s="3">
        <v>16513</v>
      </c>
      <c r="R33" s="12"/>
      <c r="S33" s="19">
        <v>1</v>
      </c>
      <c r="T33" s="22">
        <v>450</v>
      </c>
      <c r="U33" s="1">
        <v>1025</v>
      </c>
      <c r="V33" s="1">
        <v>1697</v>
      </c>
      <c r="W33" s="1">
        <v>2220</v>
      </c>
      <c r="X33" s="1">
        <v>5759</v>
      </c>
      <c r="Y33" s="1">
        <v>15491</v>
      </c>
      <c r="Z33" s="3">
        <v>30840</v>
      </c>
    </row>
    <row r="34" spans="1:26" x14ac:dyDescent="0.25">
      <c r="A34" s="19">
        <v>2</v>
      </c>
      <c r="B34" s="1">
        <v>933</v>
      </c>
      <c r="C34" s="1">
        <v>1112</v>
      </c>
      <c r="D34" s="1">
        <v>1986</v>
      </c>
      <c r="E34" s="1">
        <v>6822</v>
      </c>
      <c r="F34" s="1">
        <v>10654</v>
      </c>
      <c r="G34" s="22">
        <v>20097</v>
      </c>
      <c r="H34" s="3">
        <v>33247</v>
      </c>
      <c r="I34" s="12"/>
      <c r="J34" s="19">
        <v>2</v>
      </c>
      <c r="K34" s="1">
        <v>426</v>
      </c>
      <c r="L34" s="1">
        <v>909</v>
      </c>
      <c r="M34" s="1">
        <v>1493</v>
      </c>
      <c r="N34" s="1">
        <v>2115</v>
      </c>
      <c r="O34" s="1">
        <v>4650</v>
      </c>
      <c r="P34" s="22">
        <v>8158</v>
      </c>
      <c r="Q34" s="3">
        <v>18015</v>
      </c>
      <c r="R34" s="12"/>
      <c r="S34" s="19">
        <v>2</v>
      </c>
      <c r="T34" s="1">
        <v>477</v>
      </c>
      <c r="U34" s="1">
        <v>1004</v>
      </c>
      <c r="V34" s="1">
        <v>1740</v>
      </c>
      <c r="W34" s="1">
        <v>2625</v>
      </c>
      <c r="X34" s="1">
        <v>6128</v>
      </c>
      <c r="Y34" s="1">
        <v>16187</v>
      </c>
      <c r="Z34" s="3">
        <v>24741</v>
      </c>
    </row>
    <row r="35" spans="1:26" x14ac:dyDescent="0.25">
      <c r="A35" s="19">
        <v>3</v>
      </c>
      <c r="B35" s="1">
        <v>875</v>
      </c>
      <c r="C35" s="1">
        <v>1085</v>
      </c>
      <c r="D35" s="1">
        <v>1931</v>
      </c>
      <c r="E35" s="1">
        <v>6915</v>
      </c>
      <c r="F35" s="1">
        <v>9839</v>
      </c>
      <c r="G35" s="1">
        <v>18813</v>
      </c>
      <c r="H35" s="3">
        <v>34028</v>
      </c>
      <c r="I35" s="12"/>
      <c r="J35" s="19">
        <v>3</v>
      </c>
      <c r="K35" s="22">
        <v>489</v>
      </c>
      <c r="L35" s="1">
        <v>935</v>
      </c>
      <c r="M35" s="1">
        <v>1462</v>
      </c>
      <c r="N35" s="1">
        <v>2349</v>
      </c>
      <c r="O35" s="1">
        <v>3777</v>
      </c>
      <c r="P35" s="1">
        <v>8542</v>
      </c>
      <c r="Q35" s="3">
        <v>17816</v>
      </c>
      <c r="R35" s="12"/>
      <c r="S35" s="19">
        <v>3</v>
      </c>
      <c r="T35" s="1">
        <v>475</v>
      </c>
      <c r="U35" s="1">
        <v>986</v>
      </c>
      <c r="V35" s="1">
        <v>1682</v>
      </c>
      <c r="W35" s="22">
        <v>2653</v>
      </c>
      <c r="X35" s="1">
        <v>6242</v>
      </c>
      <c r="Y35" s="1">
        <v>14280</v>
      </c>
      <c r="Z35" s="3">
        <v>30954</v>
      </c>
    </row>
    <row r="36" spans="1:26" x14ac:dyDescent="0.25">
      <c r="A36" s="19">
        <v>4</v>
      </c>
      <c r="B36" s="1">
        <v>945</v>
      </c>
      <c r="C36" s="1">
        <v>1115</v>
      </c>
      <c r="D36" s="1">
        <v>1983</v>
      </c>
      <c r="E36" s="1">
        <v>6989</v>
      </c>
      <c r="F36" s="1">
        <v>10141</v>
      </c>
      <c r="G36" s="1">
        <v>18776</v>
      </c>
      <c r="H36" s="3">
        <v>33922</v>
      </c>
      <c r="I36" s="12"/>
      <c r="J36" s="19">
        <v>4</v>
      </c>
      <c r="K36" s="1">
        <v>439</v>
      </c>
      <c r="L36" s="22">
        <v>954</v>
      </c>
      <c r="M36" s="23">
        <v>1420</v>
      </c>
      <c r="N36" s="22">
        <v>2037</v>
      </c>
      <c r="O36" s="1">
        <v>4592</v>
      </c>
      <c r="P36" s="1">
        <v>8463</v>
      </c>
      <c r="Q36" s="3">
        <v>18217</v>
      </c>
      <c r="R36" s="12"/>
      <c r="S36" s="19">
        <v>4</v>
      </c>
      <c r="T36" s="22">
        <v>495</v>
      </c>
      <c r="U36" s="1">
        <v>1014</v>
      </c>
      <c r="V36" s="1">
        <v>1677</v>
      </c>
      <c r="W36" s="1">
        <v>2031</v>
      </c>
      <c r="X36" s="22">
        <v>5236</v>
      </c>
      <c r="Y36" s="22">
        <v>17787</v>
      </c>
      <c r="Z36" s="3">
        <v>27436</v>
      </c>
    </row>
    <row r="37" spans="1:26" x14ac:dyDescent="0.25">
      <c r="A37" s="19">
        <v>5</v>
      </c>
      <c r="B37" s="1">
        <v>891</v>
      </c>
      <c r="C37" s="1">
        <v>1088</v>
      </c>
      <c r="D37" s="1">
        <v>2088</v>
      </c>
      <c r="E37" s="1">
        <v>6552</v>
      </c>
      <c r="F37" s="1">
        <v>9637</v>
      </c>
      <c r="G37" s="1">
        <v>17215</v>
      </c>
      <c r="H37" s="3">
        <v>33229</v>
      </c>
      <c r="I37" s="12"/>
      <c r="J37" s="19">
        <v>5</v>
      </c>
      <c r="K37" s="1">
        <v>441</v>
      </c>
      <c r="L37" s="1">
        <v>888</v>
      </c>
      <c r="M37" s="1">
        <v>1447</v>
      </c>
      <c r="N37" s="1">
        <v>2321</v>
      </c>
      <c r="O37" s="1">
        <v>4193</v>
      </c>
      <c r="P37" s="1">
        <v>8807</v>
      </c>
      <c r="Q37" s="3">
        <v>18090</v>
      </c>
      <c r="R37" s="12"/>
      <c r="S37" s="19">
        <v>5</v>
      </c>
      <c r="T37" s="1">
        <v>483</v>
      </c>
      <c r="U37" s="1">
        <v>1011</v>
      </c>
      <c r="V37" s="1">
        <v>1699</v>
      </c>
      <c r="W37" s="1">
        <v>2487</v>
      </c>
      <c r="X37" s="1">
        <v>5970</v>
      </c>
      <c r="Y37" s="1">
        <v>14381</v>
      </c>
      <c r="Z37" s="3">
        <v>26995</v>
      </c>
    </row>
    <row r="38" spans="1:26" x14ac:dyDescent="0.25">
      <c r="A38" s="19">
        <v>6</v>
      </c>
      <c r="B38" s="1">
        <v>946</v>
      </c>
      <c r="C38" s="22">
        <v>1043</v>
      </c>
      <c r="D38" s="22">
        <v>1911</v>
      </c>
      <c r="E38" s="1">
        <v>6582</v>
      </c>
      <c r="F38" s="1">
        <v>9647</v>
      </c>
      <c r="G38" s="22">
        <v>15779</v>
      </c>
      <c r="H38" s="28">
        <v>29090</v>
      </c>
      <c r="I38" s="12"/>
      <c r="J38" s="19">
        <v>6</v>
      </c>
      <c r="K38" s="22">
        <v>417</v>
      </c>
      <c r="L38" s="1">
        <v>862</v>
      </c>
      <c r="M38" s="1">
        <v>1559</v>
      </c>
      <c r="N38" s="1">
        <v>2144</v>
      </c>
      <c r="O38" s="1">
        <v>3798</v>
      </c>
      <c r="P38" s="1">
        <v>8902</v>
      </c>
      <c r="Q38" s="28">
        <v>21178</v>
      </c>
      <c r="R38" s="12"/>
      <c r="S38" s="19">
        <v>6</v>
      </c>
      <c r="T38" s="1">
        <v>483</v>
      </c>
      <c r="U38" s="1">
        <v>948</v>
      </c>
      <c r="V38" s="22">
        <v>1746</v>
      </c>
      <c r="W38" s="1">
        <v>2490</v>
      </c>
      <c r="X38" s="22">
        <v>6749</v>
      </c>
      <c r="Y38" s="22">
        <v>12203</v>
      </c>
      <c r="Z38" s="28">
        <v>31007</v>
      </c>
    </row>
    <row r="39" spans="1:26" x14ac:dyDescent="0.25">
      <c r="A39" s="19">
        <v>7</v>
      </c>
      <c r="B39" s="22">
        <v>965</v>
      </c>
      <c r="C39" s="1">
        <v>1116</v>
      </c>
      <c r="D39" s="1">
        <v>2048</v>
      </c>
      <c r="E39" s="22">
        <v>6392</v>
      </c>
      <c r="F39" s="22">
        <v>11274</v>
      </c>
      <c r="G39" s="1">
        <v>18183</v>
      </c>
      <c r="H39" s="3">
        <v>33716</v>
      </c>
      <c r="I39" s="12"/>
      <c r="J39" s="19">
        <v>7</v>
      </c>
      <c r="K39" s="1">
        <v>458</v>
      </c>
      <c r="L39" s="1">
        <v>919</v>
      </c>
      <c r="M39" s="1">
        <v>1523</v>
      </c>
      <c r="N39" s="1">
        <v>2283</v>
      </c>
      <c r="O39" s="1">
        <v>4241</v>
      </c>
      <c r="P39" s="1">
        <v>9965</v>
      </c>
      <c r="Q39" s="3">
        <v>17144</v>
      </c>
      <c r="R39" s="12"/>
      <c r="S39" s="19">
        <v>7</v>
      </c>
      <c r="T39" s="1">
        <v>473</v>
      </c>
      <c r="U39" s="1">
        <v>963</v>
      </c>
      <c r="V39" s="22">
        <v>1652</v>
      </c>
      <c r="W39" s="1">
        <v>2429</v>
      </c>
      <c r="X39" s="1">
        <v>5936</v>
      </c>
      <c r="Y39" s="1">
        <v>15527</v>
      </c>
      <c r="Z39" s="3">
        <v>27922</v>
      </c>
    </row>
    <row r="40" spans="1:26" x14ac:dyDescent="0.25">
      <c r="A40" s="19">
        <v>8</v>
      </c>
      <c r="B40" s="22">
        <v>846</v>
      </c>
      <c r="C40" s="22">
        <v>1120</v>
      </c>
      <c r="D40" s="1">
        <v>2094</v>
      </c>
      <c r="E40" s="1">
        <v>7063</v>
      </c>
      <c r="F40" s="1">
        <v>10917</v>
      </c>
      <c r="G40" s="1">
        <v>17831</v>
      </c>
      <c r="H40" s="28">
        <v>39447</v>
      </c>
      <c r="I40" s="12"/>
      <c r="J40" s="19">
        <v>8</v>
      </c>
      <c r="K40" s="1">
        <v>459</v>
      </c>
      <c r="L40" s="1">
        <v>911</v>
      </c>
      <c r="M40" s="1">
        <v>1445</v>
      </c>
      <c r="N40" s="1">
        <v>2179</v>
      </c>
      <c r="O40" s="1">
        <v>4248</v>
      </c>
      <c r="P40" s="1">
        <v>9256</v>
      </c>
      <c r="Q40" s="28">
        <v>15943</v>
      </c>
      <c r="R40" s="12"/>
      <c r="S40" s="19">
        <v>8</v>
      </c>
      <c r="T40" s="1">
        <v>482</v>
      </c>
      <c r="U40" s="22">
        <v>916</v>
      </c>
      <c r="V40" s="1">
        <v>1692</v>
      </c>
      <c r="W40" s="22">
        <v>1976</v>
      </c>
      <c r="X40" s="1">
        <v>5945</v>
      </c>
      <c r="Y40" s="1">
        <v>15378</v>
      </c>
      <c r="Z40" s="3">
        <v>30272</v>
      </c>
    </row>
    <row r="41" spans="1:26" x14ac:dyDescent="0.25">
      <c r="A41" s="19">
        <v>9</v>
      </c>
      <c r="B41" s="1">
        <v>857</v>
      </c>
      <c r="C41" s="1">
        <v>1062</v>
      </c>
      <c r="D41" s="1">
        <v>2072</v>
      </c>
      <c r="E41" s="22">
        <v>8023</v>
      </c>
      <c r="F41" s="1">
        <v>10722</v>
      </c>
      <c r="G41" s="1">
        <v>15952</v>
      </c>
      <c r="H41" s="3">
        <v>32686</v>
      </c>
      <c r="I41" s="12"/>
      <c r="J41" s="19">
        <v>9</v>
      </c>
      <c r="K41" s="1">
        <v>423</v>
      </c>
      <c r="L41" s="1">
        <v>896</v>
      </c>
      <c r="M41" s="22">
        <v>1373</v>
      </c>
      <c r="N41" s="1">
        <v>2268</v>
      </c>
      <c r="O41" s="22">
        <v>5020</v>
      </c>
      <c r="P41" s="1">
        <v>8280</v>
      </c>
      <c r="Q41" s="3">
        <v>18377</v>
      </c>
      <c r="R41" s="12"/>
      <c r="S41" s="19">
        <v>9</v>
      </c>
      <c r="T41" s="1">
        <v>489</v>
      </c>
      <c r="U41" s="1">
        <v>966</v>
      </c>
      <c r="V41" s="1">
        <v>1704</v>
      </c>
      <c r="W41" s="1">
        <v>2168</v>
      </c>
      <c r="X41" s="1">
        <v>6548</v>
      </c>
      <c r="Y41" s="1">
        <v>14079</v>
      </c>
      <c r="Z41" s="3">
        <v>26043</v>
      </c>
    </row>
    <row r="42" spans="1:26" x14ac:dyDescent="0.25">
      <c r="A42" s="19">
        <v>10</v>
      </c>
      <c r="B42" s="1">
        <v>870</v>
      </c>
      <c r="C42" s="1">
        <v>1046</v>
      </c>
      <c r="D42" s="22">
        <v>2128</v>
      </c>
      <c r="E42" s="1">
        <v>7856</v>
      </c>
      <c r="F42" s="1">
        <v>10786</v>
      </c>
      <c r="G42" s="1">
        <v>17735</v>
      </c>
      <c r="H42" s="3">
        <v>37332</v>
      </c>
      <c r="I42" s="12"/>
      <c r="J42" s="19">
        <v>10</v>
      </c>
      <c r="K42" s="1">
        <v>451</v>
      </c>
      <c r="L42" s="1">
        <v>933</v>
      </c>
      <c r="M42" s="1">
        <v>1496</v>
      </c>
      <c r="N42" s="1">
        <v>2096</v>
      </c>
      <c r="O42" s="1">
        <v>4584</v>
      </c>
      <c r="P42" s="1">
        <v>9122</v>
      </c>
      <c r="Q42" s="3">
        <v>17057</v>
      </c>
      <c r="R42" s="12"/>
      <c r="S42" s="19">
        <v>10</v>
      </c>
      <c r="T42" s="1">
        <v>480</v>
      </c>
      <c r="U42" s="22">
        <v>1038</v>
      </c>
      <c r="V42" s="1">
        <v>1696</v>
      </c>
      <c r="W42" s="1">
        <v>2470</v>
      </c>
      <c r="X42" s="1">
        <v>6637</v>
      </c>
      <c r="Y42" s="1">
        <v>16795</v>
      </c>
      <c r="Z42" s="28">
        <v>24620</v>
      </c>
    </row>
    <row r="43" spans="1:26" ht="15.75" thickBot="1" x14ac:dyDescent="0.3">
      <c r="A43" s="20" t="s">
        <v>32</v>
      </c>
      <c r="B43" s="35">
        <f>AVERAGE(B33:B38,B41,B42)</f>
        <v>900.75</v>
      </c>
      <c r="C43" s="35">
        <f>AVERAGE(C33:C37,C39,C41,C42)</f>
        <v>1092.375</v>
      </c>
      <c r="D43" s="35">
        <f>AVERAGE(D33:D37,D39,D40,D41)</f>
        <v>2032.25</v>
      </c>
      <c r="E43" s="35">
        <f>AVERAGE(E33:E38,E40,E42)</f>
        <v>7060.125</v>
      </c>
      <c r="F43" s="35">
        <f>AVERAGE(F34:F38,F40,F41,F42)</f>
        <v>10292.875</v>
      </c>
      <c r="G43" s="35">
        <f>AVERAGE(G39:G42,G37,G36,G35,G33)</f>
        <v>17969.625</v>
      </c>
      <c r="H43" s="36">
        <f>AVERAGE(H33:H37,H39,H41,H42)</f>
        <v>34384</v>
      </c>
      <c r="I43" s="12"/>
      <c r="J43" s="20" t="s">
        <v>32</v>
      </c>
      <c r="K43" s="35">
        <f>AVERAGE(K39:K42,K36,K37,K34,K33)</f>
        <v>444.875</v>
      </c>
      <c r="L43" s="35">
        <f>AVERAGE(L37:L42,L34,L35)</f>
        <v>906.625</v>
      </c>
      <c r="M43" s="35">
        <f>AVERAGE(M34:M40,M42)</f>
        <v>1480.625</v>
      </c>
      <c r="N43" s="35">
        <f>AVERAGE(N37:N42,N34,N35)</f>
        <v>2219.375</v>
      </c>
      <c r="O43" s="35">
        <f>AVERAGE(O34:O40,O42)</f>
        <v>4260.375</v>
      </c>
      <c r="P43" s="35">
        <f>AVERAGE(P35:P42)</f>
        <v>8917.125</v>
      </c>
      <c r="Q43" s="36">
        <f>AVERAGE(Q33:Q37,Q39,Q41,Q42)</f>
        <v>17653.625</v>
      </c>
      <c r="R43" s="12"/>
      <c r="S43" s="20" t="s">
        <v>32</v>
      </c>
      <c r="T43" s="35">
        <f>AVERAGE(T37:T42,T34,T35)</f>
        <v>480.25</v>
      </c>
      <c r="U43" s="35">
        <f>AVERAGE(U33:U39,U41)</f>
        <v>989.625</v>
      </c>
      <c r="V43" s="35">
        <f>AVERAGE(V33:V37,V40,V41,V42)</f>
        <v>1698.375</v>
      </c>
      <c r="W43" s="35">
        <f>AVERAGE(W36:W39,W41,W42,W34,W33)</f>
        <v>2365</v>
      </c>
      <c r="X43" s="35">
        <f>AVERAGE(X33:X35,X37,X39,X40,X41,X42)</f>
        <v>6145.625</v>
      </c>
      <c r="Y43" s="35">
        <f>AVERAGE(Y39:Y42,Y37,Y35,Y34,Y33)</f>
        <v>15264.75</v>
      </c>
      <c r="Z43" s="36">
        <f>AVERAGE(Z33:Z37,Z39,Z40,Z41)</f>
        <v>28150.375</v>
      </c>
    </row>
  </sheetData>
  <mergeCells count="11">
    <mergeCell ref="A1:C1"/>
    <mergeCell ref="S31:Z31"/>
    <mergeCell ref="S3:Z3"/>
    <mergeCell ref="S17:Z17"/>
    <mergeCell ref="J3:Q3"/>
    <mergeCell ref="J17:Q17"/>
    <mergeCell ref="J31:Q31"/>
    <mergeCell ref="A31:H31"/>
    <mergeCell ref="A17:H17"/>
    <mergeCell ref="A3:H3"/>
    <mergeCell ref="L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4D93-B81F-476D-90B2-F5FEE385610F}">
  <dimension ref="A1:H46"/>
  <sheetViews>
    <sheetView tabSelected="1" topLeftCell="A28" workbookViewId="0">
      <selection activeCell="H39" sqref="H39"/>
    </sheetView>
  </sheetViews>
  <sheetFormatPr defaultRowHeight="15" x14ac:dyDescent="0.25"/>
  <cols>
    <col min="1" max="1" width="30" customWidth="1"/>
    <col min="11" max="11" width="9.42578125" customWidth="1"/>
    <col min="12" max="12" width="9.140625" customWidth="1"/>
  </cols>
  <sheetData>
    <row r="1" spans="1:8" x14ac:dyDescent="0.25">
      <c r="A1" s="8" t="s">
        <v>12</v>
      </c>
      <c r="B1" s="9">
        <v>10000</v>
      </c>
      <c r="C1" s="9">
        <v>50000</v>
      </c>
      <c r="D1" s="9">
        <v>100000</v>
      </c>
      <c r="E1" s="9">
        <v>250000</v>
      </c>
      <c r="F1" s="9">
        <v>500000</v>
      </c>
      <c r="G1" s="9">
        <v>1000000</v>
      </c>
      <c r="H1" s="10">
        <v>2000000</v>
      </c>
    </row>
    <row r="2" spans="1:8" x14ac:dyDescent="0.25">
      <c r="A2" s="2" t="s">
        <v>47</v>
      </c>
      <c r="B2" s="29">
        <v>2814.375</v>
      </c>
      <c r="C2" s="29">
        <v>4899.625</v>
      </c>
      <c r="D2" s="29">
        <v>10650.125</v>
      </c>
      <c r="E2" s="29">
        <v>32126.375</v>
      </c>
      <c r="F2" s="29">
        <v>73417.25</v>
      </c>
      <c r="G2" s="31" t="s">
        <v>11</v>
      </c>
      <c r="H2" s="32" t="s">
        <v>11</v>
      </c>
    </row>
    <row r="3" spans="1:8" x14ac:dyDescent="0.25">
      <c r="A3" s="2" t="s">
        <v>46</v>
      </c>
      <c r="B3" s="29">
        <v>2461.5</v>
      </c>
      <c r="C3" s="29">
        <v>4787.25</v>
      </c>
      <c r="D3" s="29">
        <v>9041.625</v>
      </c>
      <c r="E3" s="29">
        <v>25449.875</v>
      </c>
      <c r="F3" s="29">
        <v>57605</v>
      </c>
      <c r="G3" s="1" t="s">
        <v>11</v>
      </c>
      <c r="H3" s="3" t="s">
        <v>11</v>
      </c>
    </row>
    <row r="4" spans="1:8" ht="15.75" thickBot="1" x14ac:dyDescent="0.3">
      <c r="A4" s="4" t="s">
        <v>48</v>
      </c>
      <c r="B4" s="37">
        <v>3058.125</v>
      </c>
      <c r="C4" s="37">
        <v>8061.25</v>
      </c>
      <c r="D4" s="37">
        <v>17338.875</v>
      </c>
      <c r="E4" s="37">
        <v>40933.375</v>
      </c>
      <c r="F4" s="37">
        <v>81088</v>
      </c>
      <c r="G4" s="5" t="s">
        <v>11</v>
      </c>
      <c r="H4" s="6" t="s">
        <v>11</v>
      </c>
    </row>
    <row r="5" spans="1:8" ht="15.75" thickBot="1" x14ac:dyDescent="0.3"/>
    <row r="6" spans="1:8" x14ac:dyDescent="0.25">
      <c r="A6" s="8" t="s">
        <v>13</v>
      </c>
      <c r="B6" s="9">
        <v>10000</v>
      </c>
      <c r="C6" s="9">
        <v>50000</v>
      </c>
      <c r="D6" s="9">
        <v>100000</v>
      </c>
      <c r="E6" s="9">
        <v>250000</v>
      </c>
      <c r="F6" s="9">
        <v>500000</v>
      </c>
      <c r="G6" s="9">
        <v>1000000</v>
      </c>
      <c r="H6" s="10">
        <v>2000000</v>
      </c>
    </row>
    <row r="7" spans="1:8" x14ac:dyDescent="0.25">
      <c r="A7" s="2" t="s">
        <v>47</v>
      </c>
      <c r="B7" s="29">
        <v>1022.625</v>
      </c>
      <c r="C7" s="29">
        <v>2179.125</v>
      </c>
      <c r="D7" s="29">
        <v>3327.375</v>
      </c>
      <c r="E7" s="29">
        <v>10145.125</v>
      </c>
      <c r="F7" s="29">
        <v>16605.75</v>
      </c>
      <c r="G7" s="29">
        <v>43595.25</v>
      </c>
      <c r="H7" s="3" t="s">
        <v>11</v>
      </c>
    </row>
    <row r="8" spans="1:8" x14ac:dyDescent="0.25">
      <c r="A8" s="2" t="s">
        <v>46</v>
      </c>
      <c r="B8" s="29">
        <v>752.25</v>
      </c>
      <c r="C8" s="29">
        <v>1900.125</v>
      </c>
      <c r="D8" s="29">
        <v>4087.125</v>
      </c>
      <c r="E8" s="29">
        <v>8050.875</v>
      </c>
      <c r="F8" s="29">
        <v>11139</v>
      </c>
      <c r="G8" s="29">
        <v>34097.875</v>
      </c>
      <c r="H8" s="3" t="s">
        <v>11</v>
      </c>
    </row>
    <row r="9" spans="1:8" ht="15.75" thickBot="1" x14ac:dyDescent="0.3">
      <c r="A9" s="4" t="s">
        <v>48</v>
      </c>
      <c r="B9" s="37">
        <v>984.875</v>
      </c>
      <c r="C9" s="37">
        <v>1705.75</v>
      </c>
      <c r="D9" s="37">
        <v>3177.875</v>
      </c>
      <c r="E9" s="37">
        <v>7689.75</v>
      </c>
      <c r="F9" s="37">
        <v>17029.375</v>
      </c>
      <c r="G9" s="37">
        <v>68137</v>
      </c>
      <c r="H9" s="6" t="s">
        <v>11</v>
      </c>
    </row>
    <row r="10" spans="1:8" ht="15.75" thickBot="1" x14ac:dyDescent="0.3"/>
    <row r="11" spans="1:8" x14ac:dyDescent="0.25">
      <c r="A11" s="8" t="s">
        <v>14</v>
      </c>
      <c r="B11" s="9">
        <v>10000</v>
      </c>
      <c r="C11" s="9">
        <v>50000</v>
      </c>
      <c r="D11" s="9">
        <v>100000</v>
      </c>
      <c r="E11" s="9">
        <v>250000</v>
      </c>
      <c r="F11" s="9">
        <v>500000</v>
      </c>
      <c r="G11" s="9">
        <v>1000000</v>
      </c>
      <c r="H11" s="10">
        <v>2000000</v>
      </c>
    </row>
    <row r="12" spans="1:8" x14ac:dyDescent="0.25">
      <c r="A12" s="2" t="s">
        <v>47</v>
      </c>
      <c r="B12" s="29">
        <v>986</v>
      </c>
      <c r="C12" s="29">
        <v>2558.625</v>
      </c>
      <c r="D12" s="29">
        <v>4070.375</v>
      </c>
      <c r="E12" s="29">
        <v>12610.25</v>
      </c>
      <c r="F12" s="29">
        <v>29917.25</v>
      </c>
      <c r="G12" s="29" t="s">
        <v>11</v>
      </c>
      <c r="H12" s="30" t="s">
        <v>11</v>
      </c>
    </row>
    <row r="13" spans="1:8" x14ac:dyDescent="0.25">
      <c r="A13" s="2" t="s">
        <v>46</v>
      </c>
      <c r="B13" s="29">
        <v>1280</v>
      </c>
      <c r="C13" s="29">
        <v>2697.375</v>
      </c>
      <c r="D13" s="29">
        <v>4114.375</v>
      </c>
      <c r="E13" s="29">
        <v>11100.625</v>
      </c>
      <c r="F13" s="29">
        <v>26267.5</v>
      </c>
      <c r="G13" s="29">
        <v>71055.5</v>
      </c>
      <c r="H13" s="3" t="s">
        <v>11</v>
      </c>
    </row>
    <row r="14" spans="1:8" ht="15.75" thickBot="1" x14ac:dyDescent="0.3">
      <c r="A14" s="4" t="s">
        <v>48</v>
      </c>
      <c r="B14" s="37">
        <v>1506.5</v>
      </c>
      <c r="C14" s="37">
        <v>2953.375</v>
      </c>
      <c r="D14" s="37">
        <v>4210</v>
      </c>
      <c r="E14" s="37">
        <v>15047.125</v>
      </c>
      <c r="F14" s="37">
        <v>40132.25</v>
      </c>
      <c r="G14" s="5" t="s">
        <v>11</v>
      </c>
      <c r="H14" s="6" t="s">
        <v>11</v>
      </c>
    </row>
    <row r="16" spans="1:8" ht="15.75" thickBot="1" x14ac:dyDescent="0.3"/>
    <row r="17" spans="1:8" x14ac:dyDescent="0.25">
      <c r="A17" s="8" t="s">
        <v>15</v>
      </c>
      <c r="B17" s="9">
        <v>1000</v>
      </c>
      <c r="C17" s="9">
        <v>2000</v>
      </c>
      <c r="D17" s="9">
        <v>5000</v>
      </c>
      <c r="E17" s="9">
        <v>10000</v>
      </c>
      <c r="F17" s="9">
        <v>25000</v>
      </c>
      <c r="G17" s="9">
        <v>50000</v>
      </c>
      <c r="H17" s="10">
        <v>100000</v>
      </c>
    </row>
    <row r="18" spans="1:8" x14ac:dyDescent="0.25">
      <c r="A18" s="2" t="s">
        <v>47</v>
      </c>
      <c r="B18" s="29">
        <v>1380</v>
      </c>
      <c r="C18" s="29">
        <v>1744.625</v>
      </c>
      <c r="D18" s="29">
        <v>2261.5</v>
      </c>
      <c r="E18" s="29">
        <v>4349.375</v>
      </c>
      <c r="F18" s="29">
        <v>9425</v>
      </c>
      <c r="G18" s="29">
        <v>15857.75</v>
      </c>
      <c r="H18" s="30">
        <v>44969.875</v>
      </c>
    </row>
    <row r="19" spans="1:8" x14ac:dyDescent="0.25">
      <c r="A19" s="2" t="s">
        <v>46</v>
      </c>
      <c r="B19" s="29">
        <v>1233.5</v>
      </c>
      <c r="C19" s="29">
        <v>1679</v>
      </c>
      <c r="D19" s="29">
        <v>2511.25</v>
      </c>
      <c r="E19" s="29">
        <v>3818.875</v>
      </c>
      <c r="F19" s="29">
        <v>8063.75</v>
      </c>
      <c r="G19" s="29">
        <v>17068.625</v>
      </c>
      <c r="H19" s="30">
        <v>33311.375</v>
      </c>
    </row>
    <row r="20" spans="1:8" ht="15.75" thickBot="1" x14ac:dyDescent="0.3">
      <c r="A20" s="4" t="s">
        <v>48</v>
      </c>
      <c r="B20" s="37">
        <v>1590.125</v>
      </c>
      <c r="C20" s="37">
        <v>1900</v>
      </c>
      <c r="D20" s="37">
        <v>2408.625</v>
      </c>
      <c r="E20" s="37">
        <v>7258.5</v>
      </c>
      <c r="F20" s="37">
        <v>12443.25</v>
      </c>
      <c r="G20" s="37">
        <v>23066.375</v>
      </c>
      <c r="H20" s="38">
        <v>50842.625</v>
      </c>
    </row>
    <row r="21" spans="1:8" ht="15.75" thickBot="1" x14ac:dyDescent="0.3"/>
    <row r="22" spans="1:8" x14ac:dyDescent="0.25">
      <c r="A22" s="8" t="s">
        <v>16</v>
      </c>
      <c r="B22" s="9">
        <v>1000</v>
      </c>
      <c r="C22" s="9">
        <v>2000</v>
      </c>
      <c r="D22" s="9">
        <v>5000</v>
      </c>
      <c r="E22" s="9">
        <v>10000</v>
      </c>
      <c r="F22" s="9">
        <v>25000</v>
      </c>
      <c r="G22" s="9">
        <v>50000</v>
      </c>
      <c r="H22" s="10">
        <v>100000</v>
      </c>
    </row>
    <row r="23" spans="1:8" x14ac:dyDescent="0.25">
      <c r="A23" s="2" t="s">
        <v>47</v>
      </c>
      <c r="B23" s="29">
        <v>1376.875</v>
      </c>
      <c r="C23" s="29">
        <v>1680.625</v>
      </c>
      <c r="D23" s="29">
        <v>2582.75</v>
      </c>
      <c r="E23" s="29">
        <v>3988.625</v>
      </c>
      <c r="F23" s="29">
        <v>8359.375</v>
      </c>
      <c r="G23" s="29">
        <v>13996.875</v>
      </c>
      <c r="H23" s="30">
        <v>28311</v>
      </c>
    </row>
    <row r="24" spans="1:8" x14ac:dyDescent="0.25">
      <c r="A24" s="2" t="s">
        <v>46</v>
      </c>
      <c r="B24" s="29">
        <v>1181</v>
      </c>
      <c r="C24" s="29">
        <v>1327.125</v>
      </c>
      <c r="D24" s="29">
        <v>2180.75</v>
      </c>
      <c r="E24" s="29">
        <v>3467.5</v>
      </c>
      <c r="F24" s="29">
        <v>7998.75</v>
      </c>
      <c r="G24" s="29">
        <v>11870.125</v>
      </c>
      <c r="H24" s="30">
        <v>24981.75</v>
      </c>
    </row>
    <row r="25" spans="1:8" ht="15.75" thickBot="1" x14ac:dyDescent="0.3">
      <c r="A25" s="4" t="s">
        <v>48</v>
      </c>
      <c r="B25" s="37">
        <v>1281.125</v>
      </c>
      <c r="C25" s="37">
        <v>1404.375</v>
      </c>
      <c r="D25" s="37">
        <v>3091.125</v>
      </c>
      <c r="E25" s="37">
        <v>4670.125</v>
      </c>
      <c r="F25" s="37">
        <v>7752.625</v>
      </c>
      <c r="G25" s="37">
        <v>15140.375</v>
      </c>
      <c r="H25" s="38">
        <v>30680.125</v>
      </c>
    </row>
    <row r="26" spans="1:8" ht="15.75" thickBot="1" x14ac:dyDescent="0.3"/>
    <row r="27" spans="1:8" x14ac:dyDescent="0.25">
      <c r="A27" s="8" t="s">
        <v>17</v>
      </c>
      <c r="B27" s="9">
        <v>1000</v>
      </c>
      <c r="C27" s="9">
        <v>2000</v>
      </c>
      <c r="D27" s="9">
        <v>5000</v>
      </c>
      <c r="E27" s="9">
        <v>10000</v>
      </c>
      <c r="F27" s="9">
        <v>25000</v>
      </c>
      <c r="G27" s="9">
        <v>50000</v>
      </c>
      <c r="H27" s="10">
        <v>100000</v>
      </c>
    </row>
    <row r="28" spans="1:8" x14ac:dyDescent="0.25">
      <c r="A28" s="2" t="s">
        <v>47</v>
      </c>
      <c r="B28" s="29">
        <v>2116.375</v>
      </c>
      <c r="C28" s="29">
        <v>2327.75</v>
      </c>
      <c r="D28" s="29">
        <v>2296.125</v>
      </c>
      <c r="E28" s="29">
        <v>8293.75</v>
      </c>
      <c r="F28" s="29">
        <v>18697.375</v>
      </c>
      <c r="G28" s="29">
        <v>37004.5</v>
      </c>
      <c r="H28" s="3" t="s">
        <v>11</v>
      </c>
    </row>
    <row r="29" spans="1:8" x14ac:dyDescent="0.25">
      <c r="A29" s="2" t="s">
        <v>46</v>
      </c>
      <c r="B29" s="29">
        <v>2001.125</v>
      </c>
      <c r="C29" s="29">
        <v>2266.625</v>
      </c>
      <c r="D29" s="29">
        <v>3714.875</v>
      </c>
      <c r="E29" s="29">
        <v>7500.5</v>
      </c>
      <c r="F29" s="29">
        <v>14837</v>
      </c>
      <c r="G29" s="29">
        <v>28614.5</v>
      </c>
      <c r="H29" s="3" t="s">
        <v>11</v>
      </c>
    </row>
    <row r="30" spans="1:8" ht="15.75" thickBot="1" x14ac:dyDescent="0.3">
      <c r="A30" s="4" t="s">
        <v>48</v>
      </c>
      <c r="B30" s="37">
        <v>2119.375</v>
      </c>
      <c r="C30" s="37">
        <v>2343.25</v>
      </c>
      <c r="D30" s="37">
        <v>4489.25</v>
      </c>
      <c r="E30" s="37">
        <v>11037.875</v>
      </c>
      <c r="F30" s="37">
        <v>22764.625</v>
      </c>
      <c r="G30" s="37">
        <v>48172.125</v>
      </c>
      <c r="H30" s="6" t="s">
        <v>11</v>
      </c>
    </row>
    <row r="32" spans="1:8" ht="15.75" thickBot="1" x14ac:dyDescent="0.3"/>
    <row r="33" spans="1:8" x14ac:dyDescent="0.25">
      <c r="A33" s="8" t="s">
        <v>18</v>
      </c>
      <c r="B33" s="9">
        <v>1000</v>
      </c>
      <c r="C33" s="9">
        <v>2000</v>
      </c>
      <c r="D33" s="9">
        <v>5000</v>
      </c>
      <c r="E33" s="9">
        <v>10000</v>
      </c>
      <c r="F33" s="9">
        <v>25000</v>
      </c>
      <c r="G33" s="9">
        <v>50000</v>
      </c>
      <c r="H33" s="10">
        <v>100000</v>
      </c>
    </row>
    <row r="34" spans="1:8" x14ac:dyDescent="0.25">
      <c r="A34" s="2" t="s">
        <v>47</v>
      </c>
      <c r="B34" s="29">
        <v>788.375</v>
      </c>
      <c r="C34" s="29">
        <v>952.25</v>
      </c>
      <c r="D34" s="29">
        <v>1783.875</v>
      </c>
      <c r="E34" s="29">
        <v>5890.5</v>
      </c>
      <c r="F34" s="29">
        <v>7749.125</v>
      </c>
      <c r="G34" s="29">
        <v>12750.25</v>
      </c>
      <c r="H34" s="30">
        <v>27854.5</v>
      </c>
    </row>
    <row r="35" spans="1:8" x14ac:dyDescent="0.25">
      <c r="A35" s="2" t="s">
        <v>46</v>
      </c>
      <c r="B35" s="29">
        <v>777</v>
      </c>
      <c r="C35" s="29">
        <v>1016.5</v>
      </c>
      <c r="D35" s="29">
        <v>2971.25</v>
      </c>
      <c r="E35" s="29">
        <v>6712.625</v>
      </c>
      <c r="F35" s="29">
        <v>7504</v>
      </c>
      <c r="G35" s="29">
        <v>12891.25</v>
      </c>
      <c r="H35" s="30">
        <v>26810.125</v>
      </c>
    </row>
    <row r="36" spans="1:8" ht="15.75" thickBot="1" x14ac:dyDescent="0.3">
      <c r="A36" s="4" t="s">
        <v>48</v>
      </c>
      <c r="B36" s="37">
        <v>900.75</v>
      </c>
      <c r="C36" s="37">
        <v>1092.375</v>
      </c>
      <c r="D36" s="37">
        <v>2032.25</v>
      </c>
      <c r="E36" s="37">
        <v>7060.125</v>
      </c>
      <c r="F36" s="37">
        <v>10292.875</v>
      </c>
      <c r="G36" s="37">
        <v>17969.625</v>
      </c>
      <c r="H36" s="38">
        <v>34384</v>
      </c>
    </row>
    <row r="37" spans="1:8" ht="15.75" thickBot="1" x14ac:dyDescent="0.3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8" t="s">
        <v>19</v>
      </c>
      <c r="B38" s="9">
        <v>1000</v>
      </c>
      <c r="C38" s="9">
        <v>2000</v>
      </c>
      <c r="D38" s="9">
        <v>5000</v>
      </c>
      <c r="E38" s="9">
        <v>10000</v>
      </c>
      <c r="F38" s="9">
        <v>25000</v>
      </c>
      <c r="G38" s="9">
        <v>50000</v>
      </c>
      <c r="H38" s="10">
        <v>100000</v>
      </c>
    </row>
    <row r="39" spans="1:8" x14ac:dyDescent="0.25">
      <c r="A39" s="2" t="s">
        <v>47</v>
      </c>
      <c r="B39" s="29">
        <v>393.5</v>
      </c>
      <c r="C39" s="29">
        <v>715.625</v>
      </c>
      <c r="D39" s="29">
        <v>1182.125</v>
      </c>
      <c r="E39" s="29">
        <v>1684.375</v>
      </c>
      <c r="F39" s="29">
        <v>3468.75</v>
      </c>
      <c r="G39" s="29">
        <v>6641.625</v>
      </c>
      <c r="H39" s="30">
        <v>12990</v>
      </c>
    </row>
    <row r="40" spans="1:8" x14ac:dyDescent="0.25">
      <c r="A40" s="2" t="s">
        <v>46</v>
      </c>
      <c r="B40" s="29">
        <v>387</v>
      </c>
      <c r="C40" s="29">
        <v>671.25</v>
      </c>
      <c r="D40" s="29">
        <v>936.625</v>
      </c>
      <c r="E40" s="29">
        <v>1400.375</v>
      </c>
      <c r="F40" s="29">
        <v>3017</v>
      </c>
      <c r="G40" s="29">
        <v>5414.625</v>
      </c>
      <c r="H40" s="30">
        <v>10542.375</v>
      </c>
    </row>
    <row r="41" spans="1:8" ht="15.75" thickBot="1" x14ac:dyDescent="0.3">
      <c r="A41" s="4" t="s">
        <v>48</v>
      </c>
      <c r="B41" s="37">
        <v>444.875</v>
      </c>
      <c r="C41" s="37">
        <v>906.625</v>
      </c>
      <c r="D41" s="37">
        <v>1480.625</v>
      </c>
      <c r="E41" s="37">
        <v>2219.375</v>
      </c>
      <c r="F41" s="37">
        <v>4260.375</v>
      </c>
      <c r="G41" s="37">
        <v>8917.125</v>
      </c>
      <c r="H41" s="38">
        <v>17653.625</v>
      </c>
    </row>
    <row r="42" spans="1:8" ht="15.75" thickBot="1" x14ac:dyDescent="0.3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8" t="s">
        <v>20</v>
      </c>
      <c r="B43" s="9">
        <v>1000</v>
      </c>
      <c r="C43" s="9">
        <v>2000</v>
      </c>
      <c r="D43" s="9">
        <v>5000</v>
      </c>
      <c r="E43" s="9">
        <v>10000</v>
      </c>
      <c r="F43" s="9">
        <v>25000</v>
      </c>
      <c r="G43" s="9">
        <v>50000</v>
      </c>
      <c r="H43" s="10">
        <v>100000</v>
      </c>
    </row>
    <row r="44" spans="1:8" x14ac:dyDescent="0.25">
      <c r="A44" s="2" t="s">
        <v>47</v>
      </c>
      <c r="B44" s="29">
        <v>432.75</v>
      </c>
      <c r="C44" s="29">
        <v>893.75</v>
      </c>
      <c r="D44" s="29">
        <v>1484.25</v>
      </c>
      <c r="E44" s="29">
        <v>2048.75</v>
      </c>
      <c r="F44" s="29">
        <v>4891.5</v>
      </c>
      <c r="G44" s="29">
        <v>10808.875</v>
      </c>
      <c r="H44" s="30">
        <v>26751.75</v>
      </c>
    </row>
    <row r="45" spans="1:8" x14ac:dyDescent="0.25">
      <c r="A45" s="2" t="s">
        <v>46</v>
      </c>
      <c r="B45" s="29">
        <v>422.5</v>
      </c>
      <c r="C45" s="29">
        <v>896.125</v>
      </c>
      <c r="D45" s="29">
        <v>1481.875</v>
      </c>
      <c r="E45" s="29">
        <v>1950.5</v>
      </c>
      <c r="F45" s="29">
        <v>4809.75</v>
      </c>
      <c r="G45" s="29">
        <v>8885.625</v>
      </c>
      <c r="H45" s="30">
        <v>23027.125</v>
      </c>
    </row>
    <row r="46" spans="1:8" ht="15.75" thickBot="1" x14ac:dyDescent="0.3">
      <c r="A46" s="4" t="s">
        <v>48</v>
      </c>
      <c r="B46" s="37">
        <v>480.25</v>
      </c>
      <c r="C46" s="37">
        <v>989.625</v>
      </c>
      <c r="D46" s="37">
        <v>1698.375</v>
      </c>
      <c r="E46" s="37">
        <v>2365</v>
      </c>
      <c r="F46" s="37">
        <v>6145.625</v>
      </c>
      <c r="G46" s="37">
        <v>15264.75</v>
      </c>
      <c r="H46" s="38">
        <v>28150.375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4AE3-DFF6-4643-9628-8B47D4331D6B}">
  <dimension ref="A1:C6"/>
  <sheetViews>
    <sheetView workbookViewId="0">
      <selection activeCell="C11" sqref="C11"/>
    </sheetView>
  </sheetViews>
  <sheetFormatPr defaultRowHeight="15" x14ac:dyDescent="0.25"/>
  <cols>
    <col min="1" max="3" width="25.7109375" customWidth="1"/>
  </cols>
  <sheetData>
    <row r="1" spans="1:3" ht="18" customHeight="1" x14ac:dyDescent="0.25">
      <c r="A1" s="8" t="s">
        <v>33</v>
      </c>
      <c r="B1" s="10" t="s">
        <v>34</v>
      </c>
      <c r="C1" s="9" t="s">
        <v>35</v>
      </c>
    </row>
    <row r="2" spans="1:3" ht="16.5" customHeight="1" x14ac:dyDescent="0.25">
      <c r="A2" s="11" t="s">
        <v>4</v>
      </c>
      <c r="B2" s="3" t="s">
        <v>0</v>
      </c>
      <c r="C2" s="1" t="s">
        <v>9</v>
      </c>
    </row>
    <row r="3" spans="1:3" x14ac:dyDescent="0.25">
      <c r="A3" s="2" t="s">
        <v>1</v>
      </c>
      <c r="B3" s="3" t="s">
        <v>1</v>
      </c>
      <c r="C3" s="1" t="s">
        <v>1</v>
      </c>
    </row>
    <row r="4" spans="1:3" x14ac:dyDescent="0.25">
      <c r="A4" s="2" t="s">
        <v>5</v>
      </c>
      <c r="B4" s="3" t="s">
        <v>2</v>
      </c>
      <c r="C4" s="1" t="s">
        <v>10</v>
      </c>
    </row>
    <row r="5" spans="1:3" x14ac:dyDescent="0.25">
      <c r="A5" s="2" t="s">
        <v>3</v>
      </c>
      <c r="B5" s="3" t="s">
        <v>3</v>
      </c>
      <c r="C5" s="1" t="s">
        <v>7</v>
      </c>
    </row>
    <row r="6" spans="1:3" ht="15.75" thickBot="1" x14ac:dyDescent="0.3">
      <c r="A6" s="4" t="s">
        <v>30</v>
      </c>
      <c r="B6" s="6" t="s">
        <v>6</v>
      </c>
      <c r="C6" s="5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7D3B-FF89-4C21-8235-6E731EBE1293}">
  <dimension ref="A1:G3"/>
  <sheetViews>
    <sheetView workbookViewId="0">
      <selection activeCell="M7" sqref="M7"/>
    </sheetView>
  </sheetViews>
  <sheetFormatPr defaultRowHeight="15" x14ac:dyDescent="0.25"/>
  <sheetData>
    <row r="1" spans="1:7" x14ac:dyDescent="0.25">
      <c r="A1" s="45" t="s">
        <v>21</v>
      </c>
      <c r="B1" s="47" t="s">
        <v>23</v>
      </c>
      <c r="C1" s="47"/>
      <c r="D1" s="47"/>
      <c r="E1" s="47"/>
      <c r="F1" s="47"/>
      <c r="G1" s="48"/>
    </row>
    <row r="2" spans="1:7" x14ac:dyDescent="0.25">
      <c r="A2" s="46"/>
      <c r="B2" s="14">
        <v>10000</v>
      </c>
      <c r="C2" s="14">
        <v>50000</v>
      </c>
      <c r="D2" s="14">
        <v>100000</v>
      </c>
      <c r="E2" s="14">
        <v>250000</v>
      </c>
      <c r="F2" s="14">
        <v>500000</v>
      </c>
      <c r="G2" s="15">
        <v>1000000</v>
      </c>
    </row>
    <row r="3" spans="1:7" ht="15.75" thickBot="1" x14ac:dyDescent="0.3">
      <c r="A3" s="4" t="s">
        <v>22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6" t="s">
        <v>29</v>
      </c>
    </row>
  </sheetData>
  <mergeCells count="2">
    <mergeCell ref="A1:A2"/>
    <mergeCell ref="B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PC č. 1</vt:lpstr>
      <vt:lpstr>PC č. 2</vt:lpstr>
      <vt:lpstr>PC č. 3</vt:lpstr>
      <vt:lpstr>CELKEM</vt:lpstr>
      <vt:lpstr>PC konfigurace</vt:lpstr>
      <vt:lpstr>Stažení souboru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Urban</dc:creator>
  <cp:lastModifiedBy>Daniel Urban</cp:lastModifiedBy>
  <dcterms:created xsi:type="dcterms:W3CDTF">2020-04-18T12:08:28Z</dcterms:created>
  <dcterms:modified xsi:type="dcterms:W3CDTF">2020-06-08T10:43:12Z</dcterms:modified>
</cp:coreProperties>
</file>